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obperez\Documents\11C. 19 Indicadores de Desempeño\2021\Reportes\5. Cuarto Trimestre\"/>
    </mc:Choice>
  </mc:AlternateContent>
  <xr:revisionPtr revIDLastSave="0" documentId="13_ncr:1_{6C7B96BE-4A91-4A7D-BAFE-9204B734AAA5}" xr6:coauthVersionLast="36" xr6:coauthVersionMax="36" xr10:uidLastSave="{00000000-0000-0000-0000-000000000000}"/>
  <bookViews>
    <workbookView xWindow="0" yWindow="0" windowWidth="28800" windowHeight="12225" xr2:uid="{00000000-000D-0000-FFFF-FFFF00000000}"/>
  </bookViews>
  <sheets>
    <sheet name="E010 2021" sheetId="1" r:id="rId1"/>
  </sheets>
  <definedNames>
    <definedName name="_xlnm._FilterDatabase" localSheetId="0" hidden="1">'E010 2021'!#REF!</definedName>
    <definedName name="_xlnm.Print_Area" localSheetId="0">'E010 2021'!$A$1:$S$87</definedName>
    <definedName name="_xlnm.Print_Titles" localSheetId="0">'E010 2021'!$12:$13</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77" i="1"/>
  <c r="D72" i="1"/>
  <c r="H72" i="1"/>
  <c r="H75" i="1"/>
  <c r="E72" i="1"/>
  <c r="H77" i="1"/>
  <c r="J73" i="1"/>
  <c r="D61" i="1"/>
  <c r="E61" i="1"/>
  <c r="H61" i="1"/>
  <c r="H64" i="1"/>
  <c r="H66" i="1"/>
  <c r="J62" i="1"/>
  <c r="D50" i="1"/>
  <c r="H50" i="1"/>
  <c r="H53" i="1"/>
  <c r="E50" i="1"/>
  <c r="H55" i="1"/>
  <c r="J51" i="1"/>
  <c r="D39" i="1"/>
  <c r="H39" i="1"/>
  <c r="H42" i="1"/>
  <c r="H44" i="1"/>
  <c r="E39" i="1"/>
  <c r="J40" i="1"/>
  <c r="D28" i="1"/>
  <c r="H28" i="1"/>
  <c r="H31" i="1"/>
  <c r="E28" i="1"/>
  <c r="H33" i="1"/>
  <c r="J29" i="1"/>
  <c r="E17" i="1"/>
  <c r="D17" i="1"/>
  <c r="H17" i="1"/>
  <c r="H22" i="1"/>
  <c r="H20" i="1"/>
  <c r="J18" i="1"/>
  <c r="F77" i="1"/>
  <c r="F75" i="1"/>
  <c r="F66" i="1"/>
  <c r="F64" i="1"/>
  <c r="F61" i="1"/>
  <c r="F55" i="1"/>
  <c r="F53" i="1"/>
  <c r="F44" i="1"/>
  <c r="F42" i="1"/>
  <c r="F39" i="1"/>
  <c r="F33" i="1"/>
  <c r="F31" i="1"/>
  <c r="F28" i="1"/>
  <c r="F22" i="1"/>
  <c r="F20" i="1"/>
  <c r="F50" i="1"/>
  <c r="F72" i="1"/>
  <c r="F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JIMENEZ</author>
  </authors>
  <commentList>
    <comment ref="E5" authorId="0" shapeId="0" xr:uid="{00000000-0006-0000-0000-000001000000}">
      <text>
        <r>
          <rPr>
            <b/>
            <sz val="20"/>
            <color indexed="81"/>
            <rFont val="Tahoma"/>
            <family val="2"/>
          </rPr>
          <t>INGRESAR EL PERÍODO DE REPORTE</t>
        </r>
        <r>
          <rPr>
            <sz val="9"/>
            <color indexed="81"/>
            <rFont val="Tahoma"/>
            <family val="2"/>
          </rPr>
          <t xml:space="preserve">
</t>
        </r>
      </text>
    </comment>
    <comment ref="D9" authorId="0" shapeId="0" xr:uid="{00000000-0006-0000-0000-000002000000}">
      <text>
        <r>
          <rPr>
            <b/>
            <sz val="16"/>
            <color indexed="81"/>
            <rFont val="Tahoma"/>
            <family val="2"/>
          </rPr>
          <t xml:space="preserve">
</t>
        </r>
        <r>
          <rPr>
            <b/>
            <sz val="20"/>
            <color indexed="81"/>
            <rFont val="Tahoma"/>
            <family val="2"/>
          </rPr>
          <t>INGRESAR NOMBRE DE LA ENTIDAD</t>
        </r>
      </text>
    </comment>
    <comment ref="J18" authorId="0" shapeId="0" xr:uid="{00000000-0006-0000-0000-000003000000}">
      <text>
        <r>
          <rPr>
            <b/>
            <sz val="22"/>
            <color indexed="81"/>
            <rFont val="Tahoma"/>
            <family val="2"/>
          </rPr>
          <t xml:space="preserve">
Instrucciones de llenado de las Explicaciones a las variaciones: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 ref="E22" authorId="0" shapeId="0" xr:uid="{00000000-0006-0000-0000-000004000000}">
      <text>
        <r>
          <rPr>
            <b/>
            <sz val="20"/>
            <color indexed="81"/>
            <rFont val="Tahoma"/>
            <family val="2"/>
          </rPr>
          <t>ESTA VARIABLE SE PROGRAMADA Y NO PUEDE CAMBIAR</t>
        </r>
      </text>
    </comment>
    <comment ref="E77" authorId="0" shapeId="0" xr:uid="{00000000-0006-0000-0000-000005000000}">
      <text>
        <r>
          <rPr>
            <b/>
            <sz val="20"/>
            <color indexed="81"/>
            <rFont val="Tahoma"/>
            <family val="2"/>
          </rPr>
          <t>ESTA VARIABLE SE PROGRAMADA Y NO PUEDE CAMBIAR</t>
        </r>
      </text>
    </comment>
  </commentList>
</comments>
</file>

<file path=xl/sharedStrings.xml><?xml version="1.0" encoding="utf-8"?>
<sst xmlns="http://schemas.openxmlformats.org/spreadsheetml/2006/main" count="173" uniqueCount="66">
  <si>
    <t>COMISION COORDINADORA DE INSTITUTOS NACIONALES DE SALUD</t>
  </si>
  <si>
    <t>Y HOSPITALES DE ALTA ESPECIALIDAD</t>
  </si>
  <si>
    <t>MATRIZ DE INDICADORES PARA RESULTADOS (MIR)</t>
  </si>
  <si>
    <t>"FORMACIÓN Y CPACITACIÓN DE RECURSOS HUMANOS PARA LA SALUD"</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</si>
  <si>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</si>
  <si>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</si>
  <si>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</si>
  <si>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</si>
  <si>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</si>
  <si>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</si>
  <si>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</si>
  <si>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</si>
  <si>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</si>
  <si>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</si>
  <si>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</si>
  <si>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</si>
  <si>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</si>
  <si>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</si>
  <si>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</si>
  <si>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</si>
  <si>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</si>
  <si>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 xml:space="preserve">VARIABLE 1 </t>
  </si>
  <si>
    <t>Número de servidores públicos capacitados</t>
  </si>
  <si>
    <t xml:space="preserve">RIESGOS PARA LA POBLACIÓN QUE ATIENDE EL PROGRAMA O LA INSTITUCIÓN ASOCIADOS A LA VARIACIÓN 2/ 4/ </t>
  </si>
  <si>
    <t>VARIABLE 2</t>
  </si>
  <si>
    <t xml:space="preserve">Número total de servidores públicos programados para capacitarse en el periodo
</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</si>
  <si>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</si>
  <si>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</si>
  <si>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ES INDISPENSABLE QUE EN TODOS LOS CASOS QUE CORRESPONDA SE ANOTEN LAS MEDIDAS CORRECTIVAS COMPROMETIDAS POR LA INSTITUCIÓN.</t>
    </r>
  </si>
  <si>
    <t>Presupuesto institucional total ejercido</t>
  </si>
  <si>
    <t>CAPACITACIÓN ADMINISTRATIVA GERENCIAL</t>
  </si>
  <si>
    <t>Número de servidores públicos que adquieren mayores conocimientos a través de capacitación administrativa-gerencial</t>
  </si>
  <si>
    <t>Número de servidores públicos inscritos en acciones de capacitación administrativa-gerencial</t>
  </si>
  <si>
    <t xml:space="preserve">Número de Eventos de Capacitación en materia  administrativa-gerencial realizados satisfactoriamente
</t>
  </si>
  <si>
    <t xml:space="preserve">Número total de Eventos de Capacitación en materia administrativa-gerencial realizados en el periodo de evaluación </t>
  </si>
  <si>
    <t>Porcentaje de Eventos de Capacitación realizados satisfactoriamente en materia  administrativa-gerencial
FÓRMULA: VARIABLE1 / VARIABLE2 X 100</t>
  </si>
  <si>
    <t>Porcentaje del presupuesto destinado a capacitación administrativa-gerencial respecto al total ejercido por la institución
FÓRMULA: VARIABLE1 / VARIABLE2 X 100</t>
  </si>
  <si>
    <t>Presupuesto institucional destinado a capacitación administrativa-gerencial</t>
  </si>
  <si>
    <t>Porcentaje de temas identificados en materia administrativa-gerencial que se integran 
al Programa Anual de Capacitación
FÓRMULA: VARIABLE1 / VARIABLE2 X 100</t>
  </si>
  <si>
    <t xml:space="preserve">Número de temas en materia administartiva-gerencial incluidos en el Programa Anual de Capacitación </t>
  </si>
  <si>
    <t xml:space="preserve">Número de temas detectados en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</si>
  <si>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</si>
  <si>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PAC</t>
  </si>
  <si>
    <t>Número de temas en materia administrativa-gerencial programados para contratarse que se incluyeron en el PAC</t>
  </si>
  <si>
    <t>AUTORIZÓ</t>
  </si>
  <si>
    <t>NOTA: FAVOR DE ENVIAR ESTE FORMATO EN EXCEL Y ESCANEADO AL MOMENTO DE SU ENTREGA A LA CCINSHAE Y
RUBRICAR CADA UNA DE LAS HOJAS</t>
  </si>
  <si>
    <t>ELABORÓ Y VALIDÓ</t>
  </si>
  <si>
    <t>REVISÓ Y RECIBIÓ DE CONFORMIDAD</t>
  </si>
  <si>
    <t>TITULARA DEL ÁREA SUSTANTIVA (NOMBRE Y FIRMA)</t>
  </si>
  <si>
    <t xml:space="preserve">TITULAR DE ÁREA PLANEACÓN O EQUIVALENTE(NOMBRE Y FIRMA)
</t>
  </si>
  <si>
    <t>DIRECTOR GENERAL O EQUIVALENTE (NOMBE Y FIRMA)</t>
  </si>
  <si>
    <t>Porcentaje de servidores públicos que acreditan cursos de capacitación administrativa-gerencial
FÓRMULA: VARIABLE1 / VARIABLE2 X 100</t>
  </si>
  <si>
    <r>
      <rPr>
        <b/>
        <sz val="28"/>
        <color theme="0"/>
        <rFont val="Calibri"/>
        <family val="2"/>
        <scheme val="minor"/>
      </rPr>
      <t xml:space="preserve">DEBIDO A:  </t>
    </r>
    <r>
      <rPr>
        <b/>
        <sz val="22"/>
        <color theme="0"/>
        <rFont val="Calibri"/>
        <family val="2"/>
        <scheme val="minor"/>
      </rPr>
      <t xml:space="preserve">  1/ 4/ </t>
    </r>
  </si>
  <si>
    <t>AVANCE DE METAS PERÍODO ENERO - DICIEMBRE 2021</t>
  </si>
  <si>
    <t>NDF</t>
  </si>
  <si>
    <t>Instituto Nacional de Rehabilitación Luis Guillermo Ibarra Ibarra</t>
  </si>
  <si>
    <t>Mtro. Rodolfo Pandal Hernández</t>
  </si>
  <si>
    <t>Lic. Carlos E. Moreno Aguilar</t>
  </si>
  <si>
    <t>Dr. Carlos Javier Pineda Villaseñor</t>
  </si>
  <si>
    <t xml:space="preserve">No se cuenta con recursos para capacitación.
</t>
  </si>
  <si>
    <t xml:space="preserve">
Al no contar con recursos para la contratación de cursos no se fortalece el desempeño de las actividades que realizan los trajadores en beneficio de la población.</t>
  </si>
  <si>
    <t>No se cuenta con recursos para capacitación.</t>
  </si>
  <si>
    <t>La acción adoptada es considerar las tendencias del presente indicador para futuras estimaciones</t>
  </si>
  <si>
    <t xml:space="preserve">
Derivado de los resultados obtenidos en el indicador, no existe riesgo para la población</t>
  </si>
  <si>
    <t xml:space="preserve">VARIACIONES DEDIDO A: que en la variable 1, no se cuenta con recursos para capacitación. Por otra parte la variación presentada en la variable 2 obedece a las ampliaciones presupuestales para gasto de bolsillo y gratuidad. Cabe hacer la aclaración que el área de Recursos Financieros informó el monto preliminar del corte alcanzado al mes de diciembre 2021, debido a que aun no se emiten los lineamientos para la integración de la Cuenta de la Hacienda Pública.
</t>
  </si>
  <si>
    <t xml:space="preserve">VARIACIONES DEDIDO A: que a partir de la Detección de Necesidades de Capacitación, 11 temas fueron identificados e incorporados al Programa Anual de Capacitación. Es importante mencionar que dichos cursos seran llevado a cabo sin financiamiento adicional, es decir con capacitación interna.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</si>
</sst>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0"/>
      <name val="Arial"/>
      <family val="2"/>
    </font>
    <font>
      <b/>
      <sz val="16"/>
      <name val="Arial"/>
      <family val="2"/>
    </font>
    <font>
      <b/>
      <sz val="14"/>
      <name val="Arial"/>
      <family val="2"/>
    </font>
    <font>
      <b/>
      <sz val="22"/>
      <color theme="1"/>
      <name val="Calibri"/>
      <family val="2"/>
      <scheme val="minor"/>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sz val="18"/>
      <name val="Arial"/>
      <family val="2"/>
    </font>
    <font>
      <b/>
      <i/>
      <sz val="18"/>
      <name val="Arial"/>
      <family val="2"/>
    </font>
    <font>
      <sz val="18"/>
      <color theme="1"/>
      <name val="Calibri"/>
      <family val="2"/>
      <scheme val="minor"/>
    </font>
    <font>
      <b/>
      <i/>
      <u/>
      <sz val="18"/>
      <name val="Arial"/>
      <family val="2"/>
    </font>
    <font>
      <sz val="18"/>
      <name val="Arial"/>
      <family val="2"/>
    </font>
    <font>
      <sz val="9"/>
      <color indexed="81"/>
      <name val="Tahoma"/>
      <family val="2"/>
    </font>
    <font>
      <b/>
      <sz val="20"/>
      <color indexed="81"/>
      <name val="Tahoma"/>
      <family val="2"/>
    </font>
    <font>
      <b/>
      <sz val="16"/>
      <color indexed="81"/>
      <name val="Tahoma"/>
      <family val="2"/>
    </font>
    <font>
      <b/>
      <sz val="22"/>
      <color indexed="81"/>
      <name val="Tahoma"/>
      <family val="2"/>
    </font>
    <font>
      <sz val="24"/>
      <color theme="1"/>
      <name val="Calibri"/>
      <family val="2"/>
      <scheme val="minor"/>
    </font>
    <font>
      <b/>
      <sz val="48"/>
      <color theme="0"/>
      <name val="Arial"/>
      <family val="2"/>
    </font>
    <font>
      <b/>
      <sz val="24"/>
      <color theme="0"/>
      <name val="Arial"/>
      <family val="2"/>
    </font>
    <font>
      <b/>
      <sz val="24"/>
      <color theme="0"/>
      <name val="Calibri"/>
      <family val="2"/>
      <scheme val="minor"/>
    </font>
    <font>
      <b/>
      <sz val="36"/>
      <color theme="0"/>
      <name val="Arial"/>
      <family val="2"/>
    </font>
    <font>
      <b/>
      <sz val="36"/>
      <color theme="0"/>
      <name val="Calibri"/>
      <family val="2"/>
      <scheme val="minor"/>
    </font>
    <font>
      <b/>
      <sz val="28"/>
      <color theme="0"/>
      <name val="Arial"/>
      <family val="2"/>
    </font>
    <font>
      <b/>
      <sz val="22"/>
      <color theme="0"/>
      <name val="Calibri"/>
      <family val="2"/>
      <scheme val="minor"/>
    </font>
    <font>
      <b/>
      <sz val="28"/>
      <color theme="0"/>
      <name val="Calibri"/>
      <family val="2"/>
      <scheme val="minor"/>
    </font>
  </fonts>
  <fills count="7">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theme="9" tint="-0.249977111117893"/>
        <bgColor indexed="64"/>
      </patternFill>
    </fill>
    <fill>
      <patternFill patternType="solid">
        <fgColor rgb="FFC00000"/>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34">
    <xf numFmtId="0" fontId="0" fillId="0" borderId="0" xfId="0"/>
    <xf numFmtId="0" fontId="0" fillId="0" borderId="0" xfId="0" applyProtection="1"/>
    <xf numFmtId="0" fontId="12" fillId="0" borderId="0" xfId="0" applyFont="1" applyProtection="1"/>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0" fillId="3" borderId="20" xfId="0" applyFill="1" applyBorder="1" applyProtection="1"/>
    <xf numFmtId="0" fontId="0" fillId="3" borderId="0" xfId="0" applyFill="1" applyBorder="1" applyProtection="1"/>
    <xf numFmtId="0" fontId="0" fillId="3" borderId="21" xfId="0" applyFill="1" applyBorder="1" applyProtection="1"/>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0" fillId="3" borderId="0" xfId="0" applyFill="1" applyProtection="1"/>
    <xf numFmtId="0" fontId="10" fillId="0" borderId="0" xfId="0" applyFont="1" applyFill="1" applyBorder="1" applyAlignment="1" applyProtection="1">
      <alignment horizontal="left" vertical="center" wrapText="1"/>
    </xf>
    <xf numFmtId="0" fontId="0" fillId="2" borderId="18" xfId="0" applyFill="1" applyBorder="1" applyProtection="1"/>
    <xf numFmtId="0" fontId="0" fillId="2" borderId="19" xfId="0" applyFill="1" applyBorder="1" applyProtection="1"/>
    <xf numFmtId="0" fontId="10" fillId="3" borderId="0" xfId="0" applyFont="1" applyFill="1" applyProtection="1"/>
    <xf numFmtId="0" fontId="12" fillId="3" borderId="0" xfId="0" applyFont="1" applyFill="1" applyProtection="1"/>
    <xf numFmtId="0" fontId="10" fillId="3" borderId="0" xfId="0" applyFont="1" applyFill="1" applyAlignment="1" applyProtection="1">
      <alignment horizontal="right"/>
    </xf>
    <xf numFmtId="0" fontId="10" fillId="3" borderId="1" xfId="0" applyFont="1" applyFill="1" applyBorder="1" applyProtection="1">
      <protection locked="0"/>
    </xf>
    <xf numFmtId="0" fontId="10" fillId="3" borderId="2" xfId="0" applyFont="1" applyFill="1" applyBorder="1" applyProtection="1"/>
    <xf numFmtId="0" fontId="12" fillId="3" borderId="0" xfId="0" applyFont="1" applyFill="1" applyAlignment="1" applyProtection="1"/>
    <xf numFmtId="0" fontId="14" fillId="3" borderId="0" xfId="1" applyFont="1" applyFill="1" applyProtection="1"/>
    <xf numFmtId="0" fontId="10" fillId="3" borderId="0" xfId="1" applyFont="1" applyFill="1" applyProtection="1"/>
    <xf numFmtId="0" fontId="22" fillId="5" borderId="11" xfId="0" applyFont="1" applyFill="1" applyBorder="1" applyAlignment="1" applyProtection="1">
      <alignment horizontal="center"/>
    </xf>
    <xf numFmtId="49" fontId="22" fillId="5" borderId="11" xfId="0" applyNumberFormat="1" applyFont="1" applyFill="1" applyBorder="1" applyAlignment="1" applyProtection="1">
      <alignment horizontal="center" vertical="center"/>
    </xf>
    <xf numFmtId="0" fontId="22" fillId="5" borderId="11" xfId="0" applyFont="1" applyFill="1" applyBorder="1" applyAlignment="1" applyProtection="1">
      <alignment horizontal="center"/>
    </xf>
    <xf numFmtId="49" fontId="22" fillId="5" borderId="11"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6" borderId="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wrapText="1"/>
    </xf>
    <xf numFmtId="164" fontId="6" fillId="0" borderId="10"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164" fontId="6" fillId="0" borderId="34" xfId="0" applyNumberFormat="1" applyFont="1" applyFill="1" applyBorder="1" applyAlignment="1" applyProtection="1">
      <alignment horizontal="center" vertical="center" wrapText="1"/>
    </xf>
    <xf numFmtId="49" fontId="26" fillId="4" borderId="14" xfId="0" applyNumberFormat="1" applyFont="1" applyFill="1" applyBorder="1" applyAlignment="1" applyProtection="1">
      <alignment horizontal="left" vertical="top" wrapText="1"/>
    </xf>
    <xf numFmtId="49" fontId="26" fillId="4" borderId="15" xfId="0" applyNumberFormat="1" applyFont="1" applyFill="1" applyBorder="1" applyAlignment="1" applyProtection="1">
      <alignment horizontal="left" vertical="top" wrapText="1"/>
    </xf>
    <xf numFmtId="49" fontId="26" fillId="4" borderId="30" xfId="0" applyNumberFormat="1" applyFont="1" applyFill="1" applyBorder="1" applyAlignment="1" applyProtection="1">
      <alignment horizontal="left" vertical="top" wrapText="1"/>
    </xf>
    <xf numFmtId="49" fontId="4" fillId="0" borderId="35" xfId="0" applyNumberFormat="1" applyFont="1" applyFill="1" applyBorder="1" applyAlignment="1" applyProtection="1">
      <alignment horizontal="left" vertical="center" wrapText="1"/>
      <protection locked="0"/>
    </xf>
    <xf numFmtId="49" fontId="4" fillId="0" borderId="36" xfId="0" applyNumberFormat="1" applyFont="1" applyFill="1" applyBorder="1" applyAlignment="1" applyProtection="1">
      <alignment horizontal="left" vertical="center" wrapText="1"/>
      <protection locked="0"/>
    </xf>
    <xf numFmtId="49" fontId="4" fillId="0" borderId="37" xfId="0" applyNumberFormat="1" applyFont="1" applyFill="1" applyBorder="1" applyAlignment="1" applyProtection="1">
      <alignment horizontal="left" vertical="center" wrapText="1"/>
      <protection locked="0"/>
    </xf>
    <xf numFmtId="0" fontId="10" fillId="6" borderId="16"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17" xfId="0" applyFont="1" applyFill="1" applyBorder="1" applyAlignment="1" applyProtection="1">
      <alignment horizontal="left" vertical="center" wrapText="1"/>
    </xf>
    <xf numFmtId="0" fontId="25" fillId="4" borderId="29" xfId="0" applyFont="1" applyFill="1" applyBorder="1" applyAlignment="1" applyProtection="1">
      <alignment horizontal="center" vertical="center"/>
    </xf>
    <xf numFmtId="0" fontId="25" fillId="4" borderId="26" xfId="0" applyFont="1" applyFill="1" applyBorder="1" applyAlignment="1" applyProtection="1">
      <alignment horizontal="center" vertical="center"/>
    </xf>
    <xf numFmtId="0" fontId="25" fillId="4" borderId="31" xfId="0" applyFont="1" applyFill="1" applyBorder="1" applyAlignment="1" applyProtection="1">
      <alignment horizontal="center" vertical="center"/>
    </xf>
    <xf numFmtId="0" fontId="7" fillId="6" borderId="14" xfId="0" applyNumberFormat="1" applyFont="1" applyFill="1" applyBorder="1" applyAlignment="1" applyProtection="1">
      <alignment horizontal="left" vertical="center" wrapText="1"/>
    </xf>
    <xf numFmtId="0" fontId="7" fillId="6" borderId="15" xfId="0" applyNumberFormat="1" applyFont="1" applyFill="1" applyBorder="1" applyAlignment="1" applyProtection="1">
      <alignment horizontal="left" vertical="center" wrapText="1"/>
    </xf>
    <xf numFmtId="0" fontId="7" fillId="6" borderId="30" xfId="0" applyNumberFormat="1" applyFont="1" applyFill="1" applyBorder="1" applyAlignment="1" applyProtection="1">
      <alignment horizontal="left" vertical="center" wrapText="1"/>
    </xf>
    <xf numFmtId="0" fontId="8" fillId="0" borderId="8"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9" fillId="0" borderId="11" xfId="0" applyFont="1" applyFill="1" applyBorder="1" applyAlignment="1" applyProtection="1">
      <alignment horizontal="left" vertical="center" wrapText="1"/>
    </xf>
    <xf numFmtId="3" fontId="6" fillId="0" borderId="11" xfId="0" applyNumberFormat="1" applyFont="1" applyFill="1" applyBorder="1" applyAlignment="1" applyProtection="1">
      <alignment horizontal="center" vertical="center" wrapText="1"/>
      <protection locked="0"/>
    </xf>
    <xf numFmtId="164" fontId="6" fillId="0" borderId="11" xfId="0" applyNumberFormat="1" applyFont="1" applyFill="1" applyBorder="1" applyAlignment="1" applyProtection="1">
      <alignment horizontal="center" vertical="center" wrapText="1"/>
    </xf>
    <xf numFmtId="49" fontId="4" fillId="0" borderId="14"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49" fontId="4" fillId="0" borderId="30" xfId="0" applyNumberFormat="1" applyFont="1" applyFill="1" applyBorder="1" applyAlignment="1" applyProtection="1">
      <alignment horizontal="left" vertical="center" wrapText="1"/>
      <protection locked="0"/>
    </xf>
    <xf numFmtId="0" fontId="8" fillId="0" borderId="32" xfId="1"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6" fillId="3" borderId="0" xfId="0" applyFont="1" applyFill="1" applyBorder="1" applyAlignment="1" applyProtection="1">
      <alignment horizontal="center"/>
    </xf>
    <xf numFmtId="0" fontId="19" fillId="3" borderId="0" xfId="0" applyFont="1" applyFill="1" applyBorder="1" applyAlignment="1" applyProtection="1">
      <alignment horizontal="center"/>
      <protection locked="0"/>
    </xf>
    <xf numFmtId="164" fontId="6" fillId="0" borderId="5" xfId="0" applyNumberFormat="1" applyFont="1" applyFill="1" applyBorder="1" applyAlignment="1" applyProtection="1">
      <alignment horizontal="center" vertical="center" wrapText="1"/>
    </xf>
    <xf numFmtId="164" fontId="6" fillId="0" borderId="7" xfId="0" applyNumberFormat="1"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4"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0" fontId="2" fillId="0" borderId="8"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164" fontId="6" fillId="0" borderId="8" xfId="0" applyNumberFormat="1"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0" fontId="10" fillId="6" borderId="39" xfId="0" applyFont="1" applyFill="1" applyBorder="1" applyAlignment="1" applyProtection="1">
      <alignment horizontal="left" vertical="center" wrapText="1"/>
    </xf>
    <xf numFmtId="0" fontId="10" fillId="6" borderId="40" xfId="0" applyFont="1" applyFill="1" applyBorder="1" applyAlignment="1" applyProtection="1">
      <alignment horizontal="left" vertical="center" wrapText="1"/>
    </xf>
    <xf numFmtId="0" fontId="10" fillId="6" borderId="41" xfId="0" applyFont="1" applyFill="1" applyBorder="1" applyAlignment="1" applyProtection="1">
      <alignment horizontal="left" vertical="center" wrapText="1"/>
    </xf>
    <xf numFmtId="0" fontId="21" fillId="5" borderId="22" xfId="0" applyFont="1" applyFill="1" applyBorder="1" applyAlignment="1" applyProtection="1">
      <alignment horizontal="center" wrapText="1"/>
    </xf>
    <xf numFmtId="0" fontId="21" fillId="5" borderId="26" xfId="0" applyFont="1" applyFill="1" applyBorder="1" applyAlignment="1" applyProtection="1">
      <alignment horizontal="center"/>
    </xf>
    <xf numFmtId="0" fontId="21" fillId="5" borderId="27" xfId="0" applyFont="1" applyFill="1" applyBorder="1" applyAlignment="1" applyProtection="1">
      <alignment horizontal="center"/>
    </xf>
    <xf numFmtId="0" fontId="23" fillId="5" borderId="23" xfId="0" applyFont="1" applyFill="1" applyBorder="1" applyAlignment="1" applyProtection="1">
      <alignment horizontal="center" vertical="center" wrapText="1"/>
    </xf>
    <xf numFmtId="0" fontId="23" fillId="5" borderId="24"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5" xfId="0" applyFont="1" applyFill="1" applyBorder="1" applyAlignment="1" applyProtection="1">
      <alignment horizontal="center" vertical="center" wrapText="1"/>
    </xf>
    <xf numFmtId="0" fontId="23" fillId="5" borderId="7" xfId="0" applyFont="1" applyFill="1" applyBorder="1" applyAlignment="1" applyProtection="1">
      <alignment horizontal="center" vertical="center" wrapText="1"/>
    </xf>
    <xf numFmtId="0" fontId="22" fillId="5" borderId="25" xfId="0" applyFont="1" applyFill="1" applyBorder="1" applyAlignment="1" applyProtection="1">
      <alignment horizontal="center"/>
    </xf>
    <xf numFmtId="0" fontId="24" fillId="5" borderId="23" xfId="0" applyFont="1" applyFill="1" applyBorder="1" applyAlignment="1" applyProtection="1">
      <alignment horizontal="center" vertical="center"/>
    </xf>
    <xf numFmtId="0" fontId="24" fillId="5" borderId="2" xfId="0" applyFont="1" applyFill="1" applyBorder="1" applyAlignment="1" applyProtection="1">
      <alignment horizontal="center" vertical="center"/>
    </xf>
    <xf numFmtId="0" fontId="24" fillId="5" borderId="17"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0" xfId="0" applyFont="1" applyFill="1" applyBorder="1" applyAlignment="1" applyProtection="1">
      <alignment horizontal="center" vertical="center"/>
    </xf>
    <xf numFmtId="0" fontId="24" fillId="5" borderId="21"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4" fillId="5" borderId="28" xfId="0" applyFont="1" applyFill="1" applyBorder="1" applyAlignment="1" applyProtection="1">
      <alignment horizontal="center" vertical="center"/>
    </xf>
    <xf numFmtId="0" fontId="22" fillId="5" borderId="11" xfId="0" applyFont="1" applyFill="1" applyBorder="1" applyAlignment="1" applyProtection="1">
      <alignment horizontal="center"/>
    </xf>
    <xf numFmtId="49" fontId="22" fillId="5" borderId="11" xfId="0" applyNumberFormat="1" applyFont="1" applyFill="1" applyBorder="1" applyAlignment="1" applyProtection="1">
      <alignment horizontal="center" vertical="center"/>
    </xf>
    <xf numFmtId="3" fontId="6" fillId="0" borderId="38" xfId="0" applyNumberFormat="1" applyFont="1" applyFill="1" applyBorder="1" applyAlignment="1" applyProtection="1">
      <alignment horizontal="center" vertical="center" wrapText="1"/>
      <protection locked="0"/>
    </xf>
    <xf numFmtId="164" fontId="6" fillId="0" borderId="38" xfId="0" applyNumberFormat="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xf>
    <xf numFmtId="3" fontId="6" fillId="0" borderId="8" xfId="0" applyNumberFormat="1"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center" vertical="center" wrapText="1"/>
      <protection locked="0"/>
    </xf>
    <xf numFmtId="0" fontId="9" fillId="0" borderId="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3" fontId="6" fillId="2" borderId="8" xfId="0" applyNumberFormat="1" applyFont="1" applyFill="1" applyBorder="1" applyAlignment="1" applyProtection="1">
      <alignment horizontal="center" vertical="center" wrapText="1"/>
      <protection locked="0"/>
    </xf>
    <xf numFmtId="3" fontId="6" fillId="2" borderId="32" xfId="0" applyNumberFormat="1" applyFont="1" applyFill="1" applyBorder="1" applyAlignment="1" applyProtection="1">
      <alignment horizontal="center" vertical="center" wrapText="1"/>
      <protection locked="0"/>
    </xf>
    <xf numFmtId="3" fontId="6" fillId="2" borderId="11" xfId="0" applyNumberFormat="1" applyFont="1" applyFill="1" applyBorder="1" applyAlignment="1" applyProtection="1">
      <alignment horizontal="center" vertical="center" wrapText="1"/>
    </xf>
    <xf numFmtId="3" fontId="6" fillId="2" borderId="38" xfId="0" applyNumberFormat="1" applyFont="1" applyFill="1" applyBorder="1" applyAlignment="1" applyProtection="1">
      <alignment horizontal="center" vertical="center" wrapText="1"/>
    </xf>
    <xf numFmtId="0" fontId="10" fillId="3" borderId="0" xfId="0" applyFont="1" applyFill="1" applyAlignment="1" applyProtection="1">
      <alignment horizontal="center"/>
    </xf>
    <xf numFmtId="0" fontId="10" fillId="3" borderId="0" xfId="1" applyFont="1" applyFill="1" applyAlignment="1" applyProtection="1">
      <alignment horizontal="center"/>
    </xf>
    <xf numFmtId="0" fontId="13" fillId="3" borderId="0" xfId="0" applyFont="1" applyFill="1" applyAlignment="1" applyProtection="1">
      <alignment horizontal="center"/>
      <protection locked="0"/>
    </xf>
    <xf numFmtId="0" fontId="12" fillId="3" borderId="0" xfId="0" applyFont="1" applyFill="1" applyAlignment="1" applyProtection="1">
      <alignment horizontal="center"/>
    </xf>
    <xf numFmtId="0" fontId="10" fillId="3" borderId="1" xfId="0" applyFont="1" applyFill="1" applyBorder="1" applyAlignment="1" applyProtection="1">
      <protection locked="0"/>
    </xf>
    <xf numFmtId="0" fontId="12" fillId="3" borderId="1" xfId="0" applyFont="1" applyFill="1" applyBorder="1" applyAlignment="1" applyProtection="1">
      <protection locked="0"/>
    </xf>
    <xf numFmtId="0" fontId="20" fillId="4" borderId="16" xfId="1" applyFont="1" applyFill="1" applyBorder="1" applyAlignment="1" applyProtection="1">
      <alignment horizontal="center" vertical="center"/>
    </xf>
    <xf numFmtId="0" fontId="20" fillId="4" borderId="2" xfId="1" applyFont="1" applyFill="1" applyBorder="1" applyAlignment="1" applyProtection="1">
      <alignment horizontal="center" vertical="center"/>
    </xf>
    <xf numFmtId="0" fontId="20" fillId="4" borderId="17" xfId="1" applyFont="1" applyFill="1" applyBorder="1" applyAlignment="1" applyProtection="1">
      <alignment horizontal="center" vertical="center"/>
    </xf>
    <xf numFmtId="0" fontId="20" fillId="4" borderId="18" xfId="1" applyFont="1" applyFill="1" applyBorder="1" applyAlignment="1" applyProtection="1">
      <alignment horizontal="center" vertical="center"/>
    </xf>
    <xf numFmtId="0" fontId="20" fillId="4" borderId="1" xfId="1" applyFont="1" applyFill="1" applyBorder="1" applyAlignment="1" applyProtection="1">
      <alignment horizontal="center" vertical="center"/>
    </xf>
    <xf numFmtId="0" fontId="20" fillId="4" borderId="19"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5" fillId="0" borderId="13" xfId="0" applyFont="1" applyFill="1" applyBorder="1" applyAlignment="1" applyProtection="1">
      <alignment horizontal="left" vertical="center" wrapText="1"/>
    </xf>
    <xf numFmtId="3" fontId="6" fillId="2" borderId="11" xfId="0" applyNumberFormat="1" applyFont="1" applyFill="1" applyBorder="1" applyAlignment="1" applyProtection="1">
      <alignment horizontal="center" vertical="center" wrapText="1"/>
      <protection locked="0"/>
    </xf>
    <xf numFmtId="3" fontId="6" fillId="2" borderId="38" xfId="0" applyNumberFormat="1" applyFont="1" applyFill="1" applyBorder="1" applyAlignment="1" applyProtection="1">
      <alignment horizontal="center" vertical="center" wrapText="1"/>
      <protection locked="0"/>
    </xf>
    <xf numFmtId="3" fontId="6" fillId="0" borderId="32" xfId="0" applyNumberFormat="1"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363682</xdr:colOff>
      <xdr:row>0</xdr:row>
      <xdr:rowOff>103909</xdr:rowOff>
    </xdr:from>
    <xdr:to>
      <xdr:col>18</xdr:col>
      <xdr:colOff>3671454</xdr:colOff>
      <xdr:row>6</xdr:row>
      <xdr:rowOff>166255</xdr:rowOff>
    </xdr:to>
    <xdr:pic>
      <xdr:nvPicPr>
        <xdr:cNvPr id="3" name="Imagen 2">
          <a:extLst>
            <a:ext uri="{FF2B5EF4-FFF2-40B4-BE49-F238E27FC236}">
              <a16:creationId xmlns:a16="http://schemas.microsoft.com/office/drawing/2014/main" id="{5F39EF4B-6857-42F1-9744-1F2951F2AB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42591" y="103909"/>
          <a:ext cx="4364181" cy="191539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87"/>
  <sheetViews>
    <sheetView tabSelected="1" view="pageBreakPreview" topLeftCell="A73" zoomScale="50" zoomScaleNormal="55" zoomScaleSheetLayoutView="50" zoomScalePageLayoutView="40" workbookViewId="0">
      <selection activeCell="J63" sqref="J63:S63"/>
    </sheetView>
  </sheetViews>
  <sheetFormatPr baseColWidth="10" defaultRowHeight="15" x14ac:dyDescent="0.25"/>
  <cols>
    <col min="1" max="1" width="7.7109375" style="1" customWidth="1"/>
    <col min="2" max="2" width="17.7109375" style="1" customWidth="1"/>
    <col min="3" max="3" width="122.140625" style="1" customWidth="1"/>
    <col min="4" max="4" width="37.5703125" style="1" customWidth="1"/>
    <col min="5" max="5" width="37.85546875" style="1" customWidth="1"/>
    <col min="6" max="6" width="11.42578125" style="1"/>
    <col min="7" max="7" width="25.28515625" style="1" customWidth="1"/>
    <col min="8" max="8" width="11.42578125" style="1"/>
    <col min="9" max="9" width="11.85546875" style="1" customWidth="1"/>
    <col min="10" max="10" width="43.42578125" style="1" customWidth="1"/>
    <col min="11" max="12" width="11.42578125" style="1"/>
    <col min="13" max="16" width="15.7109375" style="1" customWidth="1"/>
    <col min="17" max="17" width="17.28515625" style="1" customWidth="1"/>
    <col min="18" max="18" width="15.7109375" style="1" customWidth="1"/>
    <col min="19" max="19" width="56.7109375" style="1" customWidth="1"/>
    <col min="20" max="237" width="11.42578125" style="1"/>
    <col min="238" max="238" width="7.85546875" style="1" customWidth="1"/>
    <col min="239" max="239" width="15.5703125" style="1" customWidth="1"/>
    <col min="240" max="240" width="42.85546875" style="1" customWidth="1"/>
    <col min="241" max="241" width="26.140625" style="1" customWidth="1"/>
    <col min="242" max="242" width="14.140625" style="1" customWidth="1"/>
    <col min="243" max="243" width="10.7109375" style="1" customWidth="1"/>
    <col min="244" max="244" width="16.85546875" style="1" customWidth="1"/>
    <col min="245" max="245" width="10.7109375" style="1" customWidth="1"/>
    <col min="246" max="246" width="18.5703125" style="1" customWidth="1"/>
    <col min="247" max="247" width="18.7109375" style="1" customWidth="1"/>
    <col min="248" max="249" width="10.7109375" style="1" customWidth="1"/>
    <col min="250" max="250" width="22.140625" style="1" customWidth="1"/>
    <col min="251" max="252" width="10.7109375" style="1" customWidth="1"/>
    <col min="253" max="253" width="19" style="1" customWidth="1"/>
    <col min="254" max="254" width="18.28515625" style="1" customWidth="1"/>
    <col min="255" max="256" width="17.42578125" style="1" customWidth="1"/>
    <col min="257" max="257" width="4.28515625" style="1" customWidth="1"/>
    <col min="258" max="258" width="19.28515625" style="1" customWidth="1"/>
    <col min="259" max="259" width="22.85546875" style="1" customWidth="1"/>
    <col min="260" max="260" width="11.42578125" style="1"/>
    <col min="261" max="261" width="12.5703125" style="1" bestFit="1" customWidth="1"/>
    <col min="262" max="493" width="11.42578125" style="1"/>
    <col min="494" max="494" width="7.85546875" style="1" customWidth="1"/>
    <col min="495" max="495" width="15.5703125" style="1" customWidth="1"/>
    <col min="496" max="496" width="42.85546875" style="1" customWidth="1"/>
    <col min="497" max="497" width="26.140625" style="1" customWidth="1"/>
    <col min="498" max="498" width="14.140625" style="1" customWidth="1"/>
    <col min="499" max="499" width="10.7109375" style="1" customWidth="1"/>
    <col min="500" max="500" width="16.85546875" style="1" customWidth="1"/>
    <col min="501" max="501" width="10.7109375" style="1" customWidth="1"/>
    <col min="502" max="502" width="18.5703125" style="1" customWidth="1"/>
    <col min="503" max="503" width="18.7109375" style="1" customWidth="1"/>
    <col min="504" max="505" width="10.7109375" style="1" customWidth="1"/>
    <col min="506" max="506" width="22.140625" style="1" customWidth="1"/>
    <col min="507" max="508" width="10.7109375" style="1" customWidth="1"/>
    <col min="509" max="509" width="19" style="1" customWidth="1"/>
    <col min="510" max="510" width="18.28515625" style="1" customWidth="1"/>
    <col min="511" max="512" width="17.42578125" style="1" customWidth="1"/>
    <col min="513" max="513" width="4.28515625" style="1" customWidth="1"/>
    <col min="514" max="514" width="19.28515625" style="1" customWidth="1"/>
    <col min="515" max="515" width="22.85546875" style="1" customWidth="1"/>
    <col min="516" max="516" width="11.42578125" style="1"/>
    <col min="517" max="517" width="12.5703125" style="1" bestFit="1" customWidth="1"/>
    <col min="518" max="749" width="11.42578125" style="1"/>
    <col min="750" max="750" width="7.85546875" style="1" customWidth="1"/>
    <col min="751" max="751" width="15.5703125" style="1" customWidth="1"/>
    <col min="752" max="752" width="42.85546875" style="1" customWidth="1"/>
    <col min="753" max="753" width="26.140625" style="1" customWidth="1"/>
    <col min="754" max="754" width="14.140625" style="1" customWidth="1"/>
    <col min="755" max="755" width="10.7109375" style="1" customWidth="1"/>
    <col min="756" max="756" width="16.85546875" style="1" customWidth="1"/>
    <col min="757" max="757" width="10.7109375" style="1" customWidth="1"/>
    <col min="758" max="758" width="18.5703125" style="1" customWidth="1"/>
    <col min="759" max="759" width="18.7109375" style="1" customWidth="1"/>
    <col min="760" max="761" width="10.7109375" style="1" customWidth="1"/>
    <col min="762" max="762" width="22.140625" style="1" customWidth="1"/>
    <col min="763" max="764" width="10.7109375" style="1" customWidth="1"/>
    <col min="765" max="765" width="19" style="1" customWidth="1"/>
    <col min="766" max="766" width="18.28515625" style="1" customWidth="1"/>
    <col min="767" max="768" width="17.42578125" style="1" customWidth="1"/>
    <col min="769" max="769" width="4.28515625" style="1" customWidth="1"/>
    <col min="770" max="770" width="19.28515625" style="1" customWidth="1"/>
    <col min="771" max="771" width="22.85546875" style="1" customWidth="1"/>
    <col min="772" max="772" width="11.42578125" style="1"/>
    <col min="773" max="773" width="12.5703125" style="1" bestFit="1" customWidth="1"/>
    <col min="774" max="1005" width="11.42578125" style="1"/>
    <col min="1006" max="1006" width="7.85546875" style="1" customWidth="1"/>
    <col min="1007" max="1007" width="15.5703125" style="1" customWidth="1"/>
    <col min="1008" max="1008" width="42.85546875" style="1" customWidth="1"/>
    <col min="1009" max="1009" width="26.140625" style="1" customWidth="1"/>
    <col min="1010" max="1010" width="14.140625" style="1" customWidth="1"/>
    <col min="1011" max="1011" width="10.7109375" style="1" customWidth="1"/>
    <col min="1012" max="1012" width="16.85546875" style="1" customWidth="1"/>
    <col min="1013" max="1013" width="10.7109375" style="1" customWidth="1"/>
    <col min="1014" max="1014" width="18.5703125" style="1" customWidth="1"/>
    <col min="1015" max="1015" width="18.7109375" style="1" customWidth="1"/>
    <col min="1016" max="1017" width="10.7109375" style="1" customWidth="1"/>
    <col min="1018" max="1018" width="22.140625" style="1" customWidth="1"/>
    <col min="1019" max="1020" width="10.7109375" style="1" customWidth="1"/>
    <col min="1021" max="1021" width="19" style="1" customWidth="1"/>
    <col min="1022" max="1022" width="18.28515625" style="1" customWidth="1"/>
    <col min="1023" max="1024" width="17.42578125" style="1" customWidth="1"/>
    <col min="1025" max="1025" width="4.28515625" style="1" customWidth="1"/>
    <col min="1026" max="1026" width="19.28515625" style="1" customWidth="1"/>
    <col min="1027" max="1027" width="22.85546875" style="1" customWidth="1"/>
    <col min="1028" max="1028" width="11.42578125" style="1"/>
    <col min="1029" max="1029" width="12.5703125" style="1" bestFit="1" customWidth="1"/>
    <col min="1030" max="1261" width="11.42578125" style="1"/>
    <col min="1262" max="1262" width="7.85546875" style="1" customWidth="1"/>
    <col min="1263" max="1263" width="15.5703125" style="1" customWidth="1"/>
    <col min="1264" max="1264" width="42.85546875" style="1" customWidth="1"/>
    <col min="1265" max="1265" width="26.140625" style="1" customWidth="1"/>
    <col min="1266" max="1266" width="14.140625" style="1" customWidth="1"/>
    <col min="1267" max="1267" width="10.7109375" style="1" customWidth="1"/>
    <col min="1268" max="1268" width="16.85546875" style="1" customWidth="1"/>
    <col min="1269" max="1269" width="10.7109375" style="1" customWidth="1"/>
    <col min="1270" max="1270" width="18.5703125" style="1" customWidth="1"/>
    <col min="1271" max="1271" width="18.7109375" style="1" customWidth="1"/>
    <col min="1272" max="1273" width="10.7109375" style="1" customWidth="1"/>
    <col min="1274" max="1274" width="22.140625" style="1" customWidth="1"/>
    <col min="1275" max="1276" width="10.7109375" style="1" customWidth="1"/>
    <col min="1277" max="1277" width="19" style="1" customWidth="1"/>
    <col min="1278" max="1278" width="18.28515625" style="1" customWidth="1"/>
    <col min="1279" max="1280" width="17.42578125" style="1" customWidth="1"/>
    <col min="1281" max="1281" width="4.28515625" style="1" customWidth="1"/>
    <col min="1282" max="1282" width="19.28515625" style="1" customWidth="1"/>
    <col min="1283" max="1283" width="22.85546875" style="1" customWidth="1"/>
    <col min="1284" max="1284" width="11.42578125" style="1"/>
    <col min="1285" max="1285" width="12.5703125" style="1" bestFit="1" customWidth="1"/>
    <col min="1286" max="1517" width="11.42578125" style="1"/>
    <col min="1518" max="1518" width="7.85546875" style="1" customWidth="1"/>
    <col min="1519" max="1519" width="15.5703125" style="1" customWidth="1"/>
    <col min="1520" max="1520" width="42.85546875" style="1" customWidth="1"/>
    <col min="1521" max="1521" width="26.140625" style="1" customWidth="1"/>
    <col min="1522" max="1522" width="14.140625" style="1" customWidth="1"/>
    <col min="1523" max="1523" width="10.7109375" style="1" customWidth="1"/>
    <col min="1524" max="1524" width="16.85546875" style="1" customWidth="1"/>
    <col min="1525" max="1525" width="10.7109375" style="1" customWidth="1"/>
    <col min="1526" max="1526" width="18.5703125" style="1" customWidth="1"/>
    <col min="1527" max="1527" width="18.7109375" style="1" customWidth="1"/>
    <col min="1528" max="1529" width="10.7109375" style="1" customWidth="1"/>
    <col min="1530" max="1530" width="22.140625" style="1" customWidth="1"/>
    <col min="1531" max="1532" width="10.7109375" style="1" customWidth="1"/>
    <col min="1533" max="1533" width="19" style="1" customWidth="1"/>
    <col min="1534" max="1534" width="18.28515625" style="1" customWidth="1"/>
    <col min="1535" max="1536" width="17.42578125" style="1" customWidth="1"/>
    <col min="1537" max="1537" width="4.28515625" style="1" customWidth="1"/>
    <col min="1538" max="1538" width="19.28515625" style="1" customWidth="1"/>
    <col min="1539" max="1539" width="22.85546875" style="1" customWidth="1"/>
    <col min="1540" max="1540" width="11.42578125" style="1"/>
    <col min="1541" max="1541" width="12.5703125" style="1" bestFit="1" customWidth="1"/>
    <col min="1542" max="1773" width="11.42578125" style="1"/>
    <col min="1774" max="1774" width="7.85546875" style="1" customWidth="1"/>
    <col min="1775" max="1775" width="15.5703125" style="1" customWidth="1"/>
    <col min="1776" max="1776" width="42.85546875" style="1" customWidth="1"/>
    <col min="1777" max="1777" width="26.140625" style="1" customWidth="1"/>
    <col min="1778" max="1778" width="14.140625" style="1" customWidth="1"/>
    <col min="1779" max="1779" width="10.7109375" style="1" customWidth="1"/>
    <col min="1780" max="1780" width="16.85546875" style="1" customWidth="1"/>
    <col min="1781" max="1781" width="10.7109375" style="1" customWidth="1"/>
    <col min="1782" max="1782" width="18.5703125" style="1" customWidth="1"/>
    <col min="1783" max="1783" width="18.7109375" style="1" customWidth="1"/>
    <col min="1784" max="1785" width="10.7109375" style="1" customWidth="1"/>
    <col min="1786" max="1786" width="22.140625" style="1" customWidth="1"/>
    <col min="1787" max="1788" width="10.7109375" style="1" customWidth="1"/>
    <col min="1789" max="1789" width="19" style="1" customWidth="1"/>
    <col min="1790" max="1790" width="18.28515625" style="1" customWidth="1"/>
    <col min="1791" max="1792" width="17.42578125" style="1" customWidth="1"/>
    <col min="1793" max="1793" width="4.28515625" style="1" customWidth="1"/>
    <col min="1794" max="1794" width="19.28515625" style="1" customWidth="1"/>
    <col min="1795" max="1795" width="22.85546875" style="1" customWidth="1"/>
    <col min="1796" max="1796" width="11.42578125" style="1"/>
    <col min="1797" max="1797" width="12.5703125" style="1" bestFit="1" customWidth="1"/>
    <col min="1798" max="2029" width="11.42578125" style="1"/>
    <col min="2030" max="2030" width="7.85546875" style="1" customWidth="1"/>
    <col min="2031" max="2031" width="15.5703125" style="1" customWidth="1"/>
    <col min="2032" max="2032" width="42.85546875" style="1" customWidth="1"/>
    <col min="2033" max="2033" width="26.140625" style="1" customWidth="1"/>
    <col min="2034" max="2034" width="14.140625" style="1" customWidth="1"/>
    <col min="2035" max="2035" width="10.7109375" style="1" customWidth="1"/>
    <col min="2036" max="2036" width="16.85546875" style="1" customWidth="1"/>
    <col min="2037" max="2037" width="10.7109375" style="1" customWidth="1"/>
    <col min="2038" max="2038" width="18.5703125" style="1" customWidth="1"/>
    <col min="2039" max="2039" width="18.7109375" style="1" customWidth="1"/>
    <col min="2040" max="2041" width="10.7109375" style="1" customWidth="1"/>
    <col min="2042" max="2042" width="22.140625" style="1" customWidth="1"/>
    <col min="2043" max="2044" width="10.7109375" style="1" customWidth="1"/>
    <col min="2045" max="2045" width="19" style="1" customWidth="1"/>
    <col min="2046" max="2046" width="18.28515625" style="1" customWidth="1"/>
    <col min="2047" max="2048" width="17.42578125" style="1" customWidth="1"/>
    <col min="2049" max="2049" width="4.28515625" style="1" customWidth="1"/>
    <col min="2050" max="2050" width="19.28515625" style="1" customWidth="1"/>
    <col min="2051" max="2051" width="22.85546875" style="1" customWidth="1"/>
    <col min="2052" max="2052" width="11.42578125" style="1"/>
    <col min="2053" max="2053" width="12.5703125" style="1" bestFit="1" customWidth="1"/>
    <col min="2054" max="2285" width="11.42578125" style="1"/>
    <col min="2286" max="2286" width="7.85546875" style="1" customWidth="1"/>
    <col min="2287" max="2287" width="15.5703125" style="1" customWidth="1"/>
    <col min="2288" max="2288" width="42.85546875" style="1" customWidth="1"/>
    <col min="2289" max="2289" width="26.140625" style="1" customWidth="1"/>
    <col min="2290" max="2290" width="14.140625" style="1" customWidth="1"/>
    <col min="2291" max="2291" width="10.7109375" style="1" customWidth="1"/>
    <col min="2292" max="2292" width="16.85546875" style="1" customWidth="1"/>
    <col min="2293" max="2293" width="10.7109375" style="1" customWidth="1"/>
    <col min="2294" max="2294" width="18.5703125" style="1" customWidth="1"/>
    <col min="2295" max="2295" width="18.7109375" style="1" customWidth="1"/>
    <col min="2296" max="2297" width="10.7109375" style="1" customWidth="1"/>
    <col min="2298" max="2298" width="22.140625" style="1" customWidth="1"/>
    <col min="2299" max="2300" width="10.7109375" style="1" customWidth="1"/>
    <col min="2301" max="2301" width="19" style="1" customWidth="1"/>
    <col min="2302" max="2302" width="18.28515625" style="1" customWidth="1"/>
    <col min="2303" max="2304" width="17.42578125" style="1" customWidth="1"/>
    <col min="2305" max="2305" width="4.28515625" style="1" customWidth="1"/>
    <col min="2306" max="2306" width="19.28515625" style="1" customWidth="1"/>
    <col min="2307" max="2307" width="22.85546875" style="1" customWidth="1"/>
    <col min="2308" max="2308" width="11.42578125" style="1"/>
    <col min="2309" max="2309" width="12.5703125" style="1" bestFit="1" customWidth="1"/>
    <col min="2310" max="2541" width="11.42578125" style="1"/>
    <col min="2542" max="2542" width="7.85546875" style="1" customWidth="1"/>
    <col min="2543" max="2543" width="15.5703125" style="1" customWidth="1"/>
    <col min="2544" max="2544" width="42.85546875" style="1" customWidth="1"/>
    <col min="2545" max="2545" width="26.140625" style="1" customWidth="1"/>
    <col min="2546" max="2546" width="14.140625" style="1" customWidth="1"/>
    <col min="2547" max="2547" width="10.7109375" style="1" customWidth="1"/>
    <col min="2548" max="2548" width="16.85546875" style="1" customWidth="1"/>
    <col min="2549" max="2549" width="10.7109375" style="1" customWidth="1"/>
    <col min="2550" max="2550" width="18.5703125" style="1" customWidth="1"/>
    <col min="2551" max="2551" width="18.7109375" style="1" customWidth="1"/>
    <col min="2552" max="2553" width="10.7109375" style="1" customWidth="1"/>
    <col min="2554" max="2554" width="22.140625" style="1" customWidth="1"/>
    <col min="2555" max="2556" width="10.7109375" style="1" customWidth="1"/>
    <col min="2557" max="2557" width="19" style="1" customWidth="1"/>
    <col min="2558" max="2558" width="18.28515625" style="1" customWidth="1"/>
    <col min="2559" max="2560" width="17.42578125" style="1" customWidth="1"/>
    <col min="2561" max="2561" width="4.28515625" style="1" customWidth="1"/>
    <col min="2562" max="2562" width="19.28515625" style="1" customWidth="1"/>
    <col min="2563" max="2563" width="22.85546875" style="1" customWidth="1"/>
    <col min="2564" max="2564" width="11.42578125" style="1"/>
    <col min="2565" max="2565" width="12.5703125" style="1" bestFit="1" customWidth="1"/>
    <col min="2566" max="2797" width="11.42578125" style="1"/>
    <col min="2798" max="2798" width="7.85546875" style="1" customWidth="1"/>
    <col min="2799" max="2799" width="15.5703125" style="1" customWidth="1"/>
    <col min="2800" max="2800" width="42.85546875" style="1" customWidth="1"/>
    <col min="2801" max="2801" width="26.140625" style="1" customWidth="1"/>
    <col min="2802" max="2802" width="14.140625" style="1" customWidth="1"/>
    <col min="2803" max="2803" width="10.7109375" style="1" customWidth="1"/>
    <col min="2804" max="2804" width="16.85546875" style="1" customWidth="1"/>
    <col min="2805" max="2805" width="10.7109375" style="1" customWidth="1"/>
    <col min="2806" max="2806" width="18.5703125" style="1" customWidth="1"/>
    <col min="2807" max="2807" width="18.7109375" style="1" customWidth="1"/>
    <col min="2808" max="2809" width="10.7109375" style="1" customWidth="1"/>
    <col min="2810" max="2810" width="22.140625" style="1" customWidth="1"/>
    <col min="2811" max="2812" width="10.7109375" style="1" customWidth="1"/>
    <col min="2813" max="2813" width="19" style="1" customWidth="1"/>
    <col min="2814" max="2814" width="18.28515625" style="1" customWidth="1"/>
    <col min="2815" max="2816" width="17.42578125" style="1" customWidth="1"/>
    <col min="2817" max="2817" width="4.28515625" style="1" customWidth="1"/>
    <col min="2818" max="2818" width="19.28515625" style="1" customWidth="1"/>
    <col min="2819" max="2819" width="22.85546875" style="1" customWidth="1"/>
    <col min="2820" max="2820" width="11.42578125" style="1"/>
    <col min="2821" max="2821" width="12.5703125" style="1" bestFit="1" customWidth="1"/>
    <col min="2822" max="3053" width="11.42578125" style="1"/>
    <col min="3054" max="3054" width="7.85546875" style="1" customWidth="1"/>
    <col min="3055" max="3055" width="15.5703125" style="1" customWidth="1"/>
    <col min="3056" max="3056" width="42.85546875" style="1" customWidth="1"/>
    <col min="3057" max="3057" width="26.140625" style="1" customWidth="1"/>
    <col min="3058" max="3058" width="14.140625" style="1" customWidth="1"/>
    <col min="3059" max="3059" width="10.7109375" style="1" customWidth="1"/>
    <col min="3060" max="3060" width="16.85546875" style="1" customWidth="1"/>
    <col min="3061" max="3061" width="10.7109375" style="1" customWidth="1"/>
    <col min="3062" max="3062" width="18.5703125" style="1" customWidth="1"/>
    <col min="3063" max="3063" width="18.7109375" style="1" customWidth="1"/>
    <col min="3064" max="3065" width="10.7109375" style="1" customWidth="1"/>
    <col min="3066" max="3066" width="22.140625" style="1" customWidth="1"/>
    <col min="3067" max="3068" width="10.7109375" style="1" customWidth="1"/>
    <col min="3069" max="3069" width="19" style="1" customWidth="1"/>
    <col min="3070" max="3070" width="18.28515625" style="1" customWidth="1"/>
    <col min="3071" max="3072" width="17.42578125" style="1" customWidth="1"/>
    <col min="3073" max="3073" width="4.28515625" style="1" customWidth="1"/>
    <col min="3074" max="3074" width="19.28515625" style="1" customWidth="1"/>
    <col min="3075" max="3075" width="22.85546875" style="1" customWidth="1"/>
    <col min="3076" max="3076" width="11.42578125" style="1"/>
    <col min="3077" max="3077" width="12.5703125" style="1" bestFit="1" customWidth="1"/>
    <col min="3078" max="3309" width="11.42578125" style="1"/>
    <col min="3310" max="3310" width="7.85546875" style="1" customWidth="1"/>
    <col min="3311" max="3311" width="15.5703125" style="1" customWidth="1"/>
    <col min="3312" max="3312" width="42.85546875" style="1" customWidth="1"/>
    <col min="3313" max="3313" width="26.140625" style="1" customWidth="1"/>
    <col min="3314" max="3314" width="14.140625" style="1" customWidth="1"/>
    <col min="3315" max="3315" width="10.7109375" style="1" customWidth="1"/>
    <col min="3316" max="3316" width="16.85546875" style="1" customWidth="1"/>
    <col min="3317" max="3317" width="10.7109375" style="1" customWidth="1"/>
    <col min="3318" max="3318" width="18.5703125" style="1" customWidth="1"/>
    <col min="3319" max="3319" width="18.7109375" style="1" customWidth="1"/>
    <col min="3320" max="3321" width="10.7109375" style="1" customWidth="1"/>
    <col min="3322" max="3322" width="22.140625" style="1" customWidth="1"/>
    <col min="3323" max="3324" width="10.7109375" style="1" customWidth="1"/>
    <col min="3325" max="3325" width="19" style="1" customWidth="1"/>
    <col min="3326" max="3326" width="18.28515625" style="1" customWidth="1"/>
    <col min="3327" max="3328" width="17.42578125" style="1" customWidth="1"/>
    <col min="3329" max="3329" width="4.28515625" style="1" customWidth="1"/>
    <col min="3330" max="3330" width="19.28515625" style="1" customWidth="1"/>
    <col min="3331" max="3331" width="22.85546875" style="1" customWidth="1"/>
    <col min="3332" max="3332" width="11.42578125" style="1"/>
    <col min="3333" max="3333" width="12.5703125" style="1" bestFit="1" customWidth="1"/>
    <col min="3334" max="3565" width="11.42578125" style="1"/>
    <col min="3566" max="3566" width="7.85546875" style="1" customWidth="1"/>
    <col min="3567" max="3567" width="15.5703125" style="1" customWidth="1"/>
    <col min="3568" max="3568" width="42.85546875" style="1" customWidth="1"/>
    <col min="3569" max="3569" width="26.140625" style="1" customWidth="1"/>
    <col min="3570" max="3570" width="14.140625" style="1" customWidth="1"/>
    <col min="3571" max="3571" width="10.7109375" style="1" customWidth="1"/>
    <col min="3572" max="3572" width="16.85546875" style="1" customWidth="1"/>
    <col min="3573" max="3573" width="10.7109375" style="1" customWidth="1"/>
    <col min="3574" max="3574" width="18.5703125" style="1" customWidth="1"/>
    <col min="3575" max="3575" width="18.7109375" style="1" customWidth="1"/>
    <col min="3576" max="3577" width="10.7109375" style="1" customWidth="1"/>
    <col min="3578" max="3578" width="22.140625" style="1" customWidth="1"/>
    <col min="3579" max="3580" width="10.7109375" style="1" customWidth="1"/>
    <col min="3581" max="3581" width="19" style="1" customWidth="1"/>
    <col min="3582" max="3582" width="18.28515625" style="1" customWidth="1"/>
    <col min="3583" max="3584" width="17.42578125" style="1" customWidth="1"/>
    <col min="3585" max="3585" width="4.28515625" style="1" customWidth="1"/>
    <col min="3586" max="3586" width="19.28515625" style="1" customWidth="1"/>
    <col min="3587" max="3587" width="22.85546875" style="1" customWidth="1"/>
    <col min="3588" max="3588" width="11.42578125" style="1"/>
    <col min="3589" max="3589" width="12.5703125" style="1" bestFit="1" customWidth="1"/>
    <col min="3590" max="3821" width="11.42578125" style="1"/>
    <col min="3822" max="3822" width="7.85546875" style="1" customWidth="1"/>
    <col min="3823" max="3823" width="15.5703125" style="1" customWidth="1"/>
    <col min="3824" max="3824" width="42.85546875" style="1" customWidth="1"/>
    <col min="3825" max="3825" width="26.140625" style="1" customWidth="1"/>
    <col min="3826" max="3826" width="14.140625" style="1" customWidth="1"/>
    <col min="3827" max="3827" width="10.7109375" style="1" customWidth="1"/>
    <col min="3828" max="3828" width="16.85546875" style="1" customWidth="1"/>
    <col min="3829" max="3829" width="10.7109375" style="1" customWidth="1"/>
    <col min="3830" max="3830" width="18.5703125" style="1" customWidth="1"/>
    <col min="3831" max="3831" width="18.7109375" style="1" customWidth="1"/>
    <col min="3832" max="3833" width="10.7109375" style="1" customWidth="1"/>
    <col min="3834" max="3834" width="22.140625" style="1" customWidth="1"/>
    <col min="3835" max="3836" width="10.7109375" style="1" customWidth="1"/>
    <col min="3837" max="3837" width="19" style="1" customWidth="1"/>
    <col min="3838" max="3838" width="18.28515625" style="1" customWidth="1"/>
    <col min="3839" max="3840" width="17.42578125" style="1" customWidth="1"/>
    <col min="3841" max="3841" width="4.28515625" style="1" customWidth="1"/>
    <col min="3842" max="3842" width="19.28515625" style="1" customWidth="1"/>
    <col min="3843" max="3843" width="22.85546875" style="1" customWidth="1"/>
    <col min="3844" max="3844" width="11.42578125" style="1"/>
    <col min="3845" max="3845" width="12.5703125" style="1" bestFit="1" customWidth="1"/>
    <col min="3846" max="4077" width="11.42578125" style="1"/>
    <col min="4078" max="4078" width="7.85546875" style="1" customWidth="1"/>
    <col min="4079" max="4079" width="15.5703125" style="1" customWidth="1"/>
    <col min="4080" max="4080" width="42.85546875" style="1" customWidth="1"/>
    <col min="4081" max="4081" width="26.140625" style="1" customWidth="1"/>
    <col min="4082" max="4082" width="14.140625" style="1" customWidth="1"/>
    <col min="4083" max="4083" width="10.7109375" style="1" customWidth="1"/>
    <col min="4084" max="4084" width="16.85546875" style="1" customWidth="1"/>
    <col min="4085" max="4085" width="10.7109375" style="1" customWidth="1"/>
    <col min="4086" max="4086" width="18.5703125" style="1" customWidth="1"/>
    <col min="4087" max="4087" width="18.7109375" style="1" customWidth="1"/>
    <col min="4088" max="4089" width="10.7109375" style="1" customWidth="1"/>
    <col min="4090" max="4090" width="22.140625" style="1" customWidth="1"/>
    <col min="4091" max="4092" width="10.7109375" style="1" customWidth="1"/>
    <col min="4093" max="4093" width="19" style="1" customWidth="1"/>
    <col min="4094" max="4094" width="18.28515625" style="1" customWidth="1"/>
    <col min="4095" max="4096" width="17.42578125" style="1" customWidth="1"/>
    <col min="4097" max="4097" width="4.28515625" style="1" customWidth="1"/>
    <col min="4098" max="4098" width="19.28515625" style="1" customWidth="1"/>
    <col min="4099" max="4099" width="22.85546875" style="1" customWidth="1"/>
    <col min="4100" max="4100" width="11.42578125" style="1"/>
    <col min="4101" max="4101" width="12.5703125" style="1" bestFit="1" customWidth="1"/>
    <col min="4102" max="4333" width="11.42578125" style="1"/>
    <col min="4334" max="4334" width="7.85546875" style="1" customWidth="1"/>
    <col min="4335" max="4335" width="15.5703125" style="1" customWidth="1"/>
    <col min="4336" max="4336" width="42.85546875" style="1" customWidth="1"/>
    <col min="4337" max="4337" width="26.140625" style="1" customWidth="1"/>
    <col min="4338" max="4338" width="14.140625" style="1" customWidth="1"/>
    <col min="4339" max="4339" width="10.7109375" style="1" customWidth="1"/>
    <col min="4340" max="4340" width="16.85546875" style="1" customWidth="1"/>
    <col min="4341" max="4341" width="10.7109375" style="1" customWidth="1"/>
    <col min="4342" max="4342" width="18.5703125" style="1" customWidth="1"/>
    <col min="4343" max="4343" width="18.7109375" style="1" customWidth="1"/>
    <col min="4344" max="4345" width="10.7109375" style="1" customWidth="1"/>
    <col min="4346" max="4346" width="22.140625" style="1" customWidth="1"/>
    <col min="4347" max="4348" width="10.7109375" style="1" customWidth="1"/>
    <col min="4349" max="4349" width="19" style="1" customWidth="1"/>
    <col min="4350" max="4350" width="18.28515625" style="1" customWidth="1"/>
    <col min="4351" max="4352" width="17.42578125" style="1" customWidth="1"/>
    <col min="4353" max="4353" width="4.28515625" style="1" customWidth="1"/>
    <col min="4354" max="4354" width="19.28515625" style="1" customWidth="1"/>
    <col min="4355" max="4355" width="22.85546875" style="1" customWidth="1"/>
    <col min="4356" max="4356" width="11.42578125" style="1"/>
    <col min="4357" max="4357" width="12.5703125" style="1" bestFit="1" customWidth="1"/>
    <col min="4358" max="4589" width="11.42578125" style="1"/>
    <col min="4590" max="4590" width="7.85546875" style="1" customWidth="1"/>
    <col min="4591" max="4591" width="15.5703125" style="1" customWidth="1"/>
    <col min="4592" max="4592" width="42.85546875" style="1" customWidth="1"/>
    <col min="4593" max="4593" width="26.140625" style="1" customWidth="1"/>
    <col min="4594" max="4594" width="14.140625" style="1" customWidth="1"/>
    <col min="4595" max="4595" width="10.7109375" style="1" customWidth="1"/>
    <col min="4596" max="4596" width="16.85546875" style="1" customWidth="1"/>
    <col min="4597" max="4597" width="10.7109375" style="1" customWidth="1"/>
    <col min="4598" max="4598" width="18.5703125" style="1" customWidth="1"/>
    <col min="4599" max="4599" width="18.7109375" style="1" customWidth="1"/>
    <col min="4600" max="4601" width="10.7109375" style="1" customWidth="1"/>
    <col min="4602" max="4602" width="22.140625" style="1" customWidth="1"/>
    <col min="4603" max="4604" width="10.7109375" style="1" customWidth="1"/>
    <col min="4605" max="4605" width="19" style="1" customWidth="1"/>
    <col min="4606" max="4606" width="18.28515625" style="1" customWidth="1"/>
    <col min="4607" max="4608" width="17.42578125" style="1" customWidth="1"/>
    <col min="4609" max="4609" width="4.28515625" style="1" customWidth="1"/>
    <col min="4610" max="4610" width="19.28515625" style="1" customWidth="1"/>
    <col min="4611" max="4611" width="22.85546875" style="1" customWidth="1"/>
    <col min="4612" max="4612" width="11.42578125" style="1"/>
    <col min="4613" max="4613" width="12.5703125" style="1" bestFit="1" customWidth="1"/>
    <col min="4614" max="4845" width="11.42578125" style="1"/>
    <col min="4846" max="4846" width="7.85546875" style="1" customWidth="1"/>
    <col min="4847" max="4847" width="15.5703125" style="1" customWidth="1"/>
    <col min="4848" max="4848" width="42.85546875" style="1" customWidth="1"/>
    <col min="4849" max="4849" width="26.140625" style="1" customWidth="1"/>
    <col min="4850" max="4850" width="14.140625" style="1" customWidth="1"/>
    <col min="4851" max="4851" width="10.7109375" style="1" customWidth="1"/>
    <col min="4852" max="4852" width="16.85546875" style="1" customWidth="1"/>
    <col min="4853" max="4853" width="10.7109375" style="1" customWidth="1"/>
    <col min="4854" max="4854" width="18.5703125" style="1" customWidth="1"/>
    <col min="4855" max="4855" width="18.7109375" style="1" customWidth="1"/>
    <col min="4856" max="4857" width="10.7109375" style="1" customWidth="1"/>
    <col min="4858" max="4858" width="22.140625" style="1" customWidth="1"/>
    <col min="4859" max="4860" width="10.7109375" style="1" customWidth="1"/>
    <col min="4861" max="4861" width="19" style="1" customWidth="1"/>
    <col min="4862" max="4862" width="18.28515625" style="1" customWidth="1"/>
    <col min="4863" max="4864" width="17.42578125" style="1" customWidth="1"/>
    <col min="4865" max="4865" width="4.28515625" style="1" customWidth="1"/>
    <col min="4866" max="4866" width="19.28515625" style="1" customWidth="1"/>
    <col min="4867" max="4867" width="22.85546875" style="1" customWidth="1"/>
    <col min="4868" max="4868" width="11.42578125" style="1"/>
    <col min="4869" max="4869" width="12.5703125" style="1" bestFit="1" customWidth="1"/>
    <col min="4870" max="5101" width="11.42578125" style="1"/>
    <col min="5102" max="5102" width="7.85546875" style="1" customWidth="1"/>
    <col min="5103" max="5103" width="15.5703125" style="1" customWidth="1"/>
    <col min="5104" max="5104" width="42.85546875" style="1" customWidth="1"/>
    <col min="5105" max="5105" width="26.140625" style="1" customWidth="1"/>
    <col min="5106" max="5106" width="14.140625" style="1" customWidth="1"/>
    <col min="5107" max="5107" width="10.7109375" style="1" customWidth="1"/>
    <col min="5108" max="5108" width="16.85546875" style="1" customWidth="1"/>
    <col min="5109" max="5109" width="10.7109375" style="1" customWidth="1"/>
    <col min="5110" max="5110" width="18.5703125" style="1" customWidth="1"/>
    <col min="5111" max="5111" width="18.7109375" style="1" customWidth="1"/>
    <col min="5112" max="5113" width="10.7109375" style="1" customWidth="1"/>
    <col min="5114" max="5114" width="22.140625" style="1" customWidth="1"/>
    <col min="5115" max="5116" width="10.7109375" style="1" customWidth="1"/>
    <col min="5117" max="5117" width="19" style="1" customWidth="1"/>
    <col min="5118" max="5118" width="18.28515625" style="1" customWidth="1"/>
    <col min="5119" max="5120" width="17.42578125" style="1" customWidth="1"/>
    <col min="5121" max="5121" width="4.28515625" style="1" customWidth="1"/>
    <col min="5122" max="5122" width="19.28515625" style="1" customWidth="1"/>
    <col min="5123" max="5123" width="22.85546875" style="1" customWidth="1"/>
    <col min="5124" max="5124" width="11.42578125" style="1"/>
    <col min="5125" max="5125" width="12.5703125" style="1" bestFit="1" customWidth="1"/>
    <col min="5126" max="5357" width="11.42578125" style="1"/>
    <col min="5358" max="5358" width="7.85546875" style="1" customWidth="1"/>
    <col min="5359" max="5359" width="15.5703125" style="1" customWidth="1"/>
    <col min="5360" max="5360" width="42.85546875" style="1" customWidth="1"/>
    <col min="5361" max="5361" width="26.140625" style="1" customWidth="1"/>
    <col min="5362" max="5362" width="14.140625" style="1" customWidth="1"/>
    <col min="5363" max="5363" width="10.7109375" style="1" customWidth="1"/>
    <col min="5364" max="5364" width="16.85546875" style="1" customWidth="1"/>
    <col min="5365" max="5365" width="10.7109375" style="1" customWidth="1"/>
    <col min="5366" max="5366" width="18.5703125" style="1" customWidth="1"/>
    <col min="5367" max="5367" width="18.7109375" style="1" customWidth="1"/>
    <col min="5368" max="5369" width="10.7109375" style="1" customWidth="1"/>
    <col min="5370" max="5370" width="22.140625" style="1" customWidth="1"/>
    <col min="5371" max="5372" width="10.7109375" style="1" customWidth="1"/>
    <col min="5373" max="5373" width="19" style="1" customWidth="1"/>
    <col min="5374" max="5374" width="18.28515625" style="1" customWidth="1"/>
    <col min="5375" max="5376" width="17.42578125" style="1" customWidth="1"/>
    <col min="5377" max="5377" width="4.28515625" style="1" customWidth="1"/>
    <col min="5378" max="5378" width="19.28515625" style="1" customWidth="1"/>
    <col min="5379" max="5379" width="22.85546875" style="1" customWidth="1"/>
    <col min="5380" max="5380" width="11.42578125" style="1"/>
    <col min="5381" max="5381" width="12.5703125" style="1" bestFit="1" customWidth="1"/>
    <col min="5382" max="5613" width="11.42578125" style="1"/>
    <col min="5614" max="5614" width="7.85546875" style="1" customWidth="1"/>
    <col min="5615" max="5615" width="15.5703125" style="1" customWidth="1"/>
    <col min="5616" max="5616" width="42.85546875" style="1" customWidth="1"/>
    <col min="5617" max="5617" width="26.140625" style="1" customWidth="1"/>
    <col min="5618" max="5618" width="14.140625" style="1" customWidth="1"/>
    <col min="5619" max="5619" width="10.7109375" style="1" customWidth="1"/>
    <col min="5620" max="5620" width="16.85546875" style="1" customWidth="1"/>
    <col min="5621" max="5621" width="10.7109375" style="1" customWidth="1"/>
    <col min="5622" max="5622" width="18.5703125" style="1" customWidth="1"/>
    <col min="5623" max="5623" width="18.7109375" style="1" customWidth="1"/>
    <col min="5624" max="5625" width="10.7109375" style="1" customWidth="1"/>
    <col min="5626" max="5626" width="22.140625" style="1" customWidth="1"/>
    <col min="5627" max="5628" width="10.7109375" style="1" customWidth="1"/>
    <col min="5629" max="5629" width="19" style="1" customWidth="1"/>
    <col min="5630" max="5630" width="18.28515625" style="1" customWidth="1"/>
    <col min="5631" max="5632" width="17.42578125" style="1" customWidth="1"/>
    <col min="5633" max="5633" width="4.28515625" style="1" customWidth="1"/>
    <col min="5634" max="5634" width="19.28515625" style="1" customWidth="1"/>
    <col min="5635" max="5635" width="22.85546875" style="1" customWidth="1"/>
    <col min="5636" max="5636" width="11.42578125" style="1"/>
    <col min="5637" max="5637" width="12.5703125" style="1" bestFit="1" customWidth="1"/>
    <col min="5638" max="5869" width="11.42578125" style="1"/>
    <col min="5870" max="5870" width="7.85546875" style="1" customWidth="1"/>
    <col min="5871" max="5871" width="15.5703125" style="1" customWidth="1"/>
    <col min="5872" max="5872" width="42.85546875" style="1" customWidth="1"/>
    <col min="5873" max="5873" width="26.140625" style="1" customWidth="1"/>
    <col min="5874" max="5874" width="14.140625" style="1" customWidth="1"/>
    <col min="5875" max="5875" width="10.7109375" style="1" customWidth="1"/>
    <col min="5876" max="5876" width="16.85546875" style="1" customWidth="1"/>
    <col min="5877" max="5877" width="10.7109375" style="1" customWidth="1"/>
    <col min="5878" max="5878" width="18.5703125" style="1" customWidth="1"/>
    <col min="5879" max="5879" width="18.7109375" style="1" customWidth="1"/>
    <col min="5880" max="5881" width="10.7109375" style="1" customWidth="1"/>
    <col min="5882" max="5882" width="22.140625" style="1" customWidth="1"/>
    <col min="5883" max="5884" width="10.7109375" style="1" customWidth="1"/>
    <col min="5885" max="5885" width="19" style="1" customWidth="1"/>
    <col min="5886" max="5886" width="18.28515625" style="1" customWidth="1"/>
    <col min="5887" max="5888" width="17.42578125" style="1" customWidth="1"/>
    <col min="5889" max="5889" width="4.28515625" style="1" customWidth="1"/>
    <col min="5890" max="5890" width="19.28515625" style="1" customWidth="1"/>
    <col min="5891" max="5891" width="22.85546875" style="1" customWidth="1"/>
    <col min="5892" max="5892" width="11.42578125" style="1"/>
    <col min="5893" max="5893" width="12.5703125" style="1" bestFit="1" customWidth="1"/>
    <col min="5894" max="6125" width="11.42578125" style="1"/>
    <col min="6126" max="6126" width="7.85546875" style="1" customWidth="1"/>
    <col min="6127" max="6127" width="15.5703125" style="1" customWidth="1"/>
    <col min="6128" max="6128" width="42.85546875" style="1" customWidth="1"/>
    <col min="6129" max="6129" width="26.140625" style="1" customWidth="1"/>
    <col min="6130" max="6130" width="14.140625" style="1" customWidth="1"/>
    <col min="6131" max="6131" width="10.7109375" style="1" customWidth="1"/>
    <col min="6132" max="6132" width="16.85546875" style="1" customWidth="1"/>
    <col min="6133" max="6133" width="10.7109375" style="1" customWidth="1"/>
    <col min="6134" max="6134" width="18.5703125" style="1" customWidth="1"/>
    <col min="6135" max="6135" width="18.7109375" style="1" customWidth="1"/>
    <col min="6136" max="6137" width="10.7109375" style="1" customWidth="1"/>
    <col min="6138" max="6138" width="22.140625" style="1" customWidth="1"/>
    <col min="6139" max="6140" width="10.7109375" style="1" customWidth="1"/>
    <col min="6141" max="6141" width="19" style="1" customWidth="1"/>
    <col min="6142" max="6142" width="18.28515625" style="1" customWidth="1"/>
    <col min="6143" max="6144" width="17.42578125" style="1" customWidth="1"/>
    <col min="6145" max="6145" width="4.28515625" style="1" customWidth="1"/>
    <col min="6146" max="6146" width="19.28515625" style="1" customWidth="1"/>
    <col min="6147" max="6147" width="22.85546875" style="1" customWidth="1"/>
    <col min="6148" max="6148" width="11.42578125" style="1"/>
    <col min="6149" max="6149" width="12.5703125" style="1" bestFit="1" customWidth="1"/>
    <col min="6150" max="6381" width="11.42578125" style="1"/>
    <col min="6382" max="6382" width="7.85546875" style="1" customWidth="1"/>
    <col min="6383" max="6383" width="15.5703125" style="1" customWidth="1"/>
    <col min="6384" max="6384" width="42.85546875" style="1" customWidth="1"/>
    <col min="6385" max="6385" width="26.140625" style="1" customWidth="1"/>
    <col min="6386" max="6386" width="14.140625" style="1" customWidth="1"/>
    <col min="6387" max="6387" width="10.7109375" style="1" customWidth="1"/>
    <col min="6388" max="6388" width="16.85546875" style="1" customWidth="1"/>
    <col min="6389" max="6389" width="10.7109375" style="1" customWidth="1"/>
    <col min="6390" max="6390" width="18.5703125" style="1" customWidth="1"/>
    <col min="6391" max="6391" width="18.7109375" style="1" customWidth="1"/>
    <col min="6392" max="6393" width="10.7109375" style="1" customWidth="1"/>
    <col min="6394" max="6394" width="22.140625" style="1" customWidth="1"/>
    <col min="6395" max="6396" width="10.7109375" style="1" customWidth="1"/>
    <col min="6397" max="6397" width="19" style="1" customWidth="1"/>
    <col min="6398" max="6398" width="18.28515625" style="1" customWidth="1"/>
    <col min="6399" max="6400" width="17.42578125" style="1" customWidth="1"/>
    <col min="6401" max="6401" width="4.28515625" style="1" customWidth="1"/>
    <col min="6402" max="6402" width="19.28515625" style="1" customWidth="1"/>
    <col min="6403" max="6403" width="22.85546875" style="1" customWidth="1"/>
    <col min="6404" max="6404" width="11.42578125" style="1"/>
    <col min="6405" max="6405" width="12.5703125" style="1" bestFit="1" customWidth="1"/>
    <col min="6406" max="6637" width="11.42578125" style="1"/>
    <col min="6638" max="6638" width="7.85546875" style="1" customWidth="1"/>
    <col min="6639" max="6639" width="15.5703125" style="1" customWidth="1"/>
    <col min="6640" max="6640" width="42.85546875" style="1" customWidth="1"/>
    <col min="6641" max="6641" width="26.140625" style="1" customWidth="1"/>
    <col min="6642" max="6642" width="14.140625" style="1" customWidth="1"/>
    <col min="6643" max="6643" width="10.7109375" style="1" customWidth="1"/>
    <col min="6644" max="6644" width="16.85546875" style="1" customWidth="1"/>
    <col min="6645" max="6645" width="10.7109375" style="1" customWidth="1"/>
    <col min="6646" max="6646" width="18.5703125" style="1" customWidth="1"/>
    <col min="6647" max="6647" width="18.7109375" style="1" customWidth="1"/>
    <col min="6648" max="6649" width="10.7109375" style="1" customWidth="1"/>
    <col min="6650" max="6650" width="22.140625" style="1" customWidth="1"/>
    <col min="6651" max="6652" width="10.7109375" style="1" customWidth="1"/>
    <col min="6653" max="6653" width="19" style="1" customWidth="1"/>
    <col min="6654" max="6654" width="18.28515625" style="1" customWidth="1"/>
    <col min="6655" max="6656" width="17.42578125" style="1" customWidth="1"/>
    <col min="6657" max="6657" width="4.28515625" style="1" customWidth="1"/>
    <col min="6658" max="6658" width="19.28515625" style="1" customWidth="1"/>
    <col min="6659" max="6659" width="22.85546875" style="1" customWidth="1"/>
    <col min="6660" max="6660" width="11.42578125" style="1"/>
    <col min="6661" max="6661" width="12.5703125" style="1" bestFit="1" customWidth="1"/>
    <col min="6662" max="6893" width="11.42578125" style="1"/>
    <col min="6894" max="6894" width="7.85546875" style="1" customWidth="1"/>
    <col min="6895" max="6895" width="15.5703125" style="1" customWidth="1"/>
    <col min="6896" max="6896" width="42.85546875" style="1" customWidth="1"/>
    <col min="6897" max="6897" width="26.140625" style="1" customWidth="1"/>
    <col min="6898" max="6898" width="14.140625" style="1" customWidth="1"/>
    <col min="6899" max="6899" width="10.7109375" style="1" customWidth="1"/>
    <col min="6900" max="6900" width="16.85546875" style="1" customWidth="1"/>
    <col min="6901" max="6901" width="10.7109375" style="1" customWidth="1"/>
    <col min="6902" max="6902" width="18.5703125" style="1" customWidth="1"/>
    <col min="6903" max="6903" width="18.7109375" style="1" customWidth="1"/>
    <col min="6904" max="6905" width="10.7109375" style="1" customWidth="1"/>
    <col min="6906" max="6906" width="22.140625" style="1" customWidth="1"/>
    <col min="6907" max="6908" width="10.7109375" style="1" customWidth="1"/>
    <col min="6909" max="6909" width="19" style="1" customWidth="1"/>
    <col min="6910" max="6910" width="18.28515625" style="1" customWidth="1"/>
    <col min="6911" max="6912" width="17.42578125" style="1" customWidth="1"/>
    <col min="6913" max="6913" width="4.28515625" style="1" customWidth="1"/>
    <col min="6914" max="6914" width="19.28515625" style="1" customWidth="1"/>
    <col min="6915" max="6915" width="22.85546875" style="1" customWidth="1"/>
    <col min="6916" max="6916" width="11.42578125" style="1"/>
    <col min="6917" max="6917" width="12.5703125" style="1" bestFit="1" customWidth="1"/>
    <col min="6918" max="7149" width="11.42578125" style="1"/>
    <col min="7150" max="7150" width="7.85546875" style="1" customWidth="1"/>
    <col min="7151" max="7151" width="15.5703125" style="1" customWidth="1"/>
    <col min="7152" max="7152" width="42.85546875" style="1" customWidth="1"/>
    <col min="7153" max="7153" width="26.140625" style="1" customWidth="1"/>
    <col min="7154" max="7154" width="14.140625" style="1" customWidth="1"/>
    <col min="7155" max="7155" width="10.7109375" style="1" customWidth="1"/>
    <col min="7156" max="7156" width="16.85546875" style="1" customWidth="1"/>
    <col min="7157" max="7157" width="10.7109375" style="1" customWidth="1"/>
    <col min="7158" max="7158" width="18.5703125" style="1" customWidth="1"/>
    <col min="7159" max="7159" width="18.7109375" style="1" customWidth="1"/>
    <col min="7160" max="7161" width="10.7109375" style="1" customWidth="1"/>
    <col min="7162" max="7162" width="22.140625" style="1" customWidth="1"/>
    <col min="7163" max="7164" width="10.7109375" style="1" customWidth="1"/>
    <col min="7165" max="7165" width="19" style="1" customWidth="1"/>
    <col min="7166" max="7166" width="18.28515625" style="1" customWidth="1"/>
    <col min="7167" max="7168" width="17.42578125" style="1" customWidth="1"/>
    <col min="7169" max="7169" width="4.28515625" style="1" customWidth="1"/>
    <col min="7170" max="7170" width="19.28515625" style="1" customWidth="1"/>
    <col min="7171" max="7171" width="22.85546875" style="1" customWidth="1"/>
    <col min="7172" max="7172" width="11.42578125" style="1"/>
    <col min="7173" max="7173" width="12.5703125" style="1" bestFit="1" customWidth="1"/>
    <col min="7174" max="7405" width="11.42578125" style="1"/>
    <col min="7406" max="7406" width="7.85546875" style="1" customWidth="1"/>
    <col min="7407" max="7407" width="15.5703125" style="1" customWidth="1"/>
    <col min="7408" max="7408" width="42.85546875" style="1" customWidth="1"/>
    <col min="7409" max="7409" width="26.140625" style="1" customWidth="1"/>
    <col min="7410" max="7410" width="14.140625" style="1" customWidth="1"/>
    <col min="7411" max="7411" width="10.7109375" style="1" customWidth="1"/>
    <col min="7412" max="7412" width="16.85546875" style="1" customWidth="1"/>
    <col min="7413" max="7413" width="10.7109375" style="1" customWidth="1"/>
    <col min="7414" max="7414" width="18.5703125" style="1" customWidth="1"/>
    <col min="7415" max="7415" width="18.7109375" style="1" customWidth="1"/>
    <col min="7416" max="7417" width="10.7109375" style="1" customWidth="1"/>
    <col min="7418" max="7418" width="22.140625" style="1" customWidth="1"/>
    <col min="7419" max="7420" width="10.7109375" style="1" customWidth="1"/>
    <col min="7421" max="7421" width="19" style="1" customWidth="1"/>
    <col min="7422" max="7422" width="18.28515625" style="1" customWidth="1"/>
    <col min="7423" max="7424" width="17.42578125" style="1" customWidth="1"/>
    <col min="7425" max="7425" width="4.28515625" style="1" customWidth="1"/>
    <col min="7426" max="7426" width="19.28515625" style="1" customWidth="1"/>
    <col min="7427" max="7427" width="22.85546875" style="1" customWidth="1"/>
    <col min="7428" max="7428" width="11.42578125" style="1"/>
    <col min="7429" max="7429" width="12.5703125" style="1" bestFit="1" customWidth="1"/>
    <col min="7430" max="7661" width="11.42578125" style="1"/>
    <col min="7662" max="7662" width="7.85546875" style="1" customWidth="1"/>
    <col min="7663" max="7663" width="15.5703125" style="1" customWidth="1"/>
    <col min="7664" max="7664" width="42.85546875" style="1" customWidth="1"/>
    <col min="7665" max="7665" width="26.140625" style="1" customWidth="1"/>
    <col min="7666" max="7666" width="14.140625" style="1" customWidth="1"/>
    <col min="7667" max="7667" width="10.7109375" style="1" customWidth="1"/>
    <col min="7668" max="7668" width="16.85546875" style="1" customWidth="1"/>
    <col min="7669" max="7669" width="10.7109375" style="1" customWidth="1"/>
    <col min="7670" max="7670" width="18.5703125" style="1" customWidth="1"/>
    <col min="7671" max="7671" width="18.7109375" style="1" customWidth="1"/>
    <col min="7672" max="7673" width="10.7109375" style="1" customWidth="1"/>
    <col min="7674" max="7674" width="22.140625" style="1" customWidth="1"/>
    <col min="7675" max="7676" width="10.7109375" style="1" customWidth="1"/>
    <col min="7677" max="7677" width="19" style="1" customWidth="1"/>
    <col min="7678" max="7678" width="18.28515625" style="1" customWidth="1"/>
    <col min="7679" max="7680" width="17.42578125" style="1" customWidth="1"/>
    <col min="7681" max="7681" width="4.28515625" style="1" customWidth="1"/>
    <col min="7682" max="7682" width="19.28515625" style="1" customWidth="1"/>
    <col min="7683" max="7683" width="22.85546875" style="1" customWidth="1"/>
    <col min="7684" max="7684" width="11.42578125" style="1"/>
    <col min="7685" max="7685" width="12.5703125" style="1" bestFit="1" customWidth="1"/>
    <col min="7686" max="7917" width="11.42578125" style="1"/>
    <col min="7918" max="7918" width="7.85546875" style="1" customWidth="1"/>
    <col min="7919" max="7919" width="15.5703125" style="1" customWidth="1"/>
    <col min="7920" max="7920" width="42.85546875" style="1" customWidth="1"/>
    <col min="7921" max="7921" width="26.140625" style="1" customWidth="1"/>
    <col min="7922" max="7922" width="14.140625" style="1" customWidth="1"/>
    <col min="7923" max="7923" width="10.7109375" style="1" customWidth="1"/>
    <col min="7924" max="7924" width="16.85546875" style="1" customWidth="1"/>
    <col min="7925" max="7925" width="10.7109375" style="1" customWidth="1"/>
    <col min="7926" max="7926" width="18.5703125" style="1" customWidth="1"/>
    <col min="7927" max="7927" width="18.7109375" style="1" customWidth="1"/>
    <col min="7928" max="7929" width="10.7109375" style="1" customWidth="1"/>
    <col min="7930" max="7930" width="22.140625" style="1" customWidth="1"/>
    <col min="7931" max="7932" width="10.7109375" style="1" customWidth="1"/>
    <col min="7933" max="7933" width="19" style="1" customWidth="1"/>
    <col min="7934" max="7934" width="18.28515625" style="1" customWidth="1"/>
    <col min="7935" max="7936" width="17.42578125" style="1" customWidth="1"/>
    <col min="7937" max="7937" width="4.28515625" style="1" customWidth="1"/>
    <col min="7938" max="7938" width="19.28515625" style="1" customWidth="1"/>
    <col min="7939" max="7939" width="22.85546875" style="1" customWidth="1"/>
    <col min="7940" max="7940" width="11.42578125" style="1"/>
    <col min="7941" max="7941" width="12.5703125" style="1" bestFit="1" customWidth="1"/>
    <col min="7942" max="8173" width="11.42578125" style="1"/>
    <col min="8174" max="8174" width="7.85546875" style="1" customWidth="1"/>
    <col min="8175" max="8175" width="15.5703125" style="1" customWidth="1"/>
    <col min="8176" max="8176" width="42.85546875" style="1" customWidth="1"/>
    <col min="8177" max="8177" width="26.140625" style="1" customWidth="1"/>
    <col min="8178" max="8178" width="14.140625" style="1" customWidth="1"/>
    <col min="8179" max="8179" width="10.7109375" style="1" customWidth="1"/>
    <col min="8180" max="8180" width="16.85546875" style="1" customWidth="1"/>
    <col min="8181" max="8181" width="10.7109375" style="1" customWidth="1"/>
    <col min="8182" max="8182" width="18.5703125" style="1" customWidth="1"/>
    <col min="8183" max="8183" width="18.7109375" style="1" customWidth="1"/>
    <col min="8184" max="8185" width="10.7109375" style="1" customWidth="1"/>
    <col min="8186" max="8186" width="22.140625" style="1" customWidth="1"/>
    <col min="8187" max="8188" width="10.7109375" style="1" customWidth="1"/>
    <col min="8189" max="8189" width="19" style="1" customWidth="1"/>
    <col min="8190" max="8190" width="18.28515625" style="1" customWidth="1"/>
    <col min="8191" max="8192" width="17.42578125" style="1" customWidth="1"/>
    <col min="8193" max="8193" width="4.28515625" style="1" customWidth="1"/>
    <col min="8194" max="8194" width="19.28515625" style="1" customWidth="1"/>
    <col min="8195" max="8195" width="22.85546875" style="1" customWidth="1"/>
    <col min="8196" max="8196" width="11.42578125" style="1"/>
    <col min="8197" max="8197" width="12.5703125" style="1" bestFit="1" customWidth="1"/>
    <col min="8198" max="8429" width="11.42578125" style="1"/>
    <col min="8430" max="8430" width="7.85546875" style="1" customWidth="1"/>
    <col min="8431" max="8431" width="15.5703125" style="1" customWidth="1"/>
    <col min="8432" max="8432" width="42.85546875" style="1" customWidth="1"/>
    <col min="8433" max="8433" width="26.140625" style="1" customWidth="1"/>
    <col min="8434" max="8434" width="14.140625" style="1" customWidth="1"/>
    <col min="8435" max="8435" width="10.7109375" style="1" customWidth="1"/>
    <col min="8436" max="8436" width="16.85546875" style="1" customWidth="1"/>
    <col min="8437" max="8437" width="10.7109375" style="1" customWidth="1"/>
    <col min="8438" max="8438" width="18.5703125" style="1" customWidth="1"/>
    <col min="8439" max="8439" width="18.7109375" style="1" customWidth="1"/>
    <col min="8440" max="8441" width="10.7109375" style="1" customWidth="1"/>
    <col min="8442" max="8442" width="22.140625" style="1" customWidth="1"/>
    <col min="8443" max="8444" width="10.7109375" style="1" customWidth="1"/>
    <col min="8445" max="8445" width="19" style="1" customWidth="1"/>
    <col min="8446" max="8446" width="18.28515625" style="1" customWidth="1"/>
    <col min="8447" max="8448" width="17.42578125" style="1" customWidth="1"/>
    <col min="8449" max="8449" width="4.28515625" style="1" customWidth="1"/>
    <col min="8450" max="8450" width="19.28515625" style="1" customWidth="1"/>
    <col min="8451" max="8451" width="22.85546875" style="1" customWidth="1"/>
    <col min="8452" max="8452" width="11.42578125" style="1"/>
    <col min="8453" max="8453" width="12.5703125" style="1" bestFit="1" customWidth="1"/>
    <col min="8454" max="8685" width="11.42578125" style="1"/>
    <col min="8686" max="8686" width="7.85546875" style="1" customWidth="1"/>
    <col min="8687" max="8687" width="15.5703125" style="1" customWidth="1"/>
    <col min="8688" max="8688" width="42.85546875" style="1" customWidth="1"/>
    <col min="8689" max="8689" width="26.140625" style="1" customWidth="1"/>
    <col min="8690" max="8690" width="14.140625" style="1" customWidth="1"/>
    <col min="8691" max="8691" width="10.7109375" style="1" customWidth="1"/>
    <col min="8692" max="8692" width="16.85546875" style="1" customWidth="1"/>
    <col min="8693" max="8693" width="10.7109375" style="1" customWidth="1"/>
    <col min="8694" max="8694" width="18.5703125" style="1" customWidth="1"/>
    <col min="8695" max="8695" width="18.7109375" style="1" customWidth="1"/>
    <col min="8696" max="8697" width="10.7109375" style="1" customWidth="1"/>
    <col min="8698" max="8698" width="22.140625" style="1" customWidth="1"/>
    <col min="8699" max="8700" width="10.7109375" style="1" customWidth="1"/>
    <col min="8701" max="8701" width="19" style="1" customWidth="1"/>
    <col min="8702" max="8702" width="18.28515625" style="1" customWidth="1"/>
    <col min="8703" max="8704" width="17.42578125" style="1" customWidth="1"/>
    <col min="8705" max="8705" width="4.28515625" style="1" customWidth="1"/>
    <col min="8706" max="8706" width="19.28515625" style="1" customWidth="1"/>
    <col min="8707" max="8707" width="22.85546875" style="1" customWidth="1"/>
    <col min="8708" max="8708" width="11.42578125" style="1"/>
    <col min="8709" max="8709" width="12.5703125" style="1" bestFit="1" customWidth="1"/>
    <col min="8710" max="8941" width="11.42578125" style="1"/>
    <col min="8942" max="8942" width="7.85546875" style="1" customWidth="1"/>
    <col min="8943" max="8943" width="15.5703125" style="1" customWidth="1"/>
    <col min="8944" max="8944" width="42.85546875" style="1" customWidth="1"/>
    <col min="8945" max="8945" width="26.140625" style="1" customWidth="1"/>
    <col min="8946" max="8946" width="14.140625" style="1" customWidth="1"/>
    <col min="8947" max="8947" width="10.7109375" style="1" customWidth="1"/>
    <col min="8948" max="8948" width="16.85546875" style="1" customWidth="1"/>
    <col min="8949" max="8949" width="10.7109375" style="1" customWidth="1"/>
    <col min="8950" max="8950" width="18.5703125" style="1" customWidth="1"/>
    <col min="8951" max="8951" width="18.7109375" style="1" customWidth="1"/>
    <col min="8952" max="8953" width="10.7109375" style="1" customWidth="1"/>
    <col min="8954" max="8954" width="22.140625" style="1" customWidth="1"/>
    <col min="8955" max="8956" width="10.7109375" style="1" customWidth="1"/>
    <col min="8957" max="8957" width="19" style="1" customWidth="1"/>
    <col min="8958" max="8958" width="18.28515625" style="1" customWidth="1"/>
    <col min="8959" max="8960" width="17.42578125" style="1" customWidth="1"/>
    <col min="8961" max="8961" width="4.28515625" style="1" customWidth="1"/>
    <col min="8962" max="8962" width="19.28515625" style="1" customWidth="1"/>
    <col min="8963" max="8963" width="22.85546875" style="1" customWidth="1"/>
    <col min="8964" max="8964" width="11.42578125" style="1"/>
    <col min="8965" max="8965" width="12.5703125" style="1" bestFit="1" customWidth="1"/>
    <col min="8966" max="9197" width="11.42578125" style="1"/>
    <col min="9198" max="9198" width="7.85546875" style="1" customWidth="1"/>
    <col min="9199" max="9199" width="15.5703125" style="1" customWidth="1"/>
    <col min="9200" max="9200" width="42.85546875" style="1" customWidth="1"/>
    <col min="9201" max="9201" width="26.140625" style="1" customWidth="1"/>
    <col min="9202" max="9202" width="14.140625" style="1" customWidth="1"/>
    <col min="9203" max="9203" width="10.7109375" style="1" customWidth="1"/>
    <col min="9204" max="9204" width="16.85546875" style="1" customWidth="1"/>
    <col min="9205" max="9205" width="10.7109375" style="1" customWidth="1"/>
    <col min="9206" max="9206" width="18.5703125" style="1" customWidth="1"/>
    <col min="9207" max="9207" width="18.7109375" style="1" customWidth="1"/>
    <col min="9208" max="9209" width="10.7109375" style="1" customWidth="1"/>
    <col min="9210" max="9210" width="22.140625" style="1" customWidth="1"/>
    <col min="9211" max="9212" width="10.7109375" style="1" customWidth="1"/>
    <col min="9213" max="9213" width="19" style="1" customWidth="1"/>
    <col min="9214" max="9214" width="18.28515625" style="1" customWidth="1"/>
    <col min="9215" max="9216" width="17.42578125" style="1" customWidth="1"/>
    <col min="9217" max="9217" width="4.28515625" style="1" customWidth="1"/>
    <col min="9218" max="9218" width="19.28515625" style="1" customWidth="1"/>
    <col min="9219" max="9219" width="22.85546875" style="1" customWidth="1"/>
    <col min="9220" max="9220" width="11.42578125" style="1"/>
    <col min="9221" max="9221" width="12.5703125" style="1" bestFit="1" customWidth="1"/>
    <col min="9222" max="9453" width="11.42578125" style="1"/>
    <col min="9454" max="9454" width="7.85546875" style="1" customWidth="1"/>
    <col min="9455" max="9455" width="15.5703125" style="1" customWidth="1"/>
    <col min="9456" max="9456" width="42.85546875" style="1" customWidth="1"/>
    <col min="9457" max="9457" width="26.140625" style="1" customWidth="1"/>
    <col min="9458" max="9458" width="14.140625" style="1" customWidth="1"/>
    <col min="9459" max="9459" width="10.7109375" style="1" customWidth="1"/>
    <col min="9460" max="9460" width="16.85546875" style="1" customWidth="1"/>
    <col min="9461" max="9461" width="10.7109375" style="1" customWidth="1"/>
    <col min="9462" max="9462" width="18.5703125" style="1" customWidth="1"/>
    <col min="9463" max="9463" width="18.7109375" style="1" customWidth="1"/>
    <col min="9464" max="9465" width="10.7109375" style="1" customWidth="1"/>
    <col min="9466" max="9466" width="22.140625" style="1" customWidth="1"/>
    <col min="9467" max="9468" width="10.7109375" style="1" customWidth="1"/>
    <col min="9469" max="9469" width="19" style="1" customWidth="1"/>
    <col min="9470" max="9470" width="18.28515625" style="1" customWidth="1"/>
    <col min="9471" max="9472" width="17.42578125" style="1" customWidth="1"/>
    <col min="9473" max="9473" width="4.28515625" style="1" customWidth="1"/>
    <col min="9474" max="9474" width="19.28515625" style="1" customWidth="1"/>
    <col min="9475" max="9475" width="22.85546875" style="1" customWidth="1"/>
    <col min="9476" max="9476" width="11.42578125" style="1"/>
    <col min="9477" max="9477" width="12.5703125" style="1" bestFit="1" customWidth="1"/>
    <col min="9478" max="9709" width="11.42578125" style="1"/>
    <col min="9710" max="9710" width="7.85546875" style="1" customWidth="1"/>
    <col min="9711" max="9711" width="15.5703125" style="1" customWidth="1"/>
    <col min="9712" max="9712" width="42.85546875" style="1" customWidth="1"/>
    <col min="9713" max="9713" width="26.140625" style="1" customWidth="1"/>
    <col min="9714" max="9714" width="14.140625" style="1" customWidth="1"/>
    <col min="9715" max="9715" width="10.7109375" style="1" customWidth="1"/>
    <col min="9716" max="9716" width="16.85546875" style="1" customWidth="1"/>
    <col min="9717" max="9717" width="10.7109375" style="1" customWidth="1"/>
    <col min="9718" max="9718" width="18.5703125" style="1" customWidth="1"/>
    <col min="9719" max="9719" width="18.7109375" style="1" customWidth="1"/>
    <col min="9720" max="9721" width="10.7109375" style="1" customWidth="1"/>
    <col min="9722" max="9722" width="22.140625" style="1" customWidth="1"/>
    <col min="9723" max="9724" width="10.7109375" style="1" customWidth="1"/>
    <col min="9725" max="9725" width="19" style="1" customWidth="1"/>
    <col min="9726" max="9726" width="18.28515625" style="1" customWidth="1"/>
    <col min="9727" max="9728" width="17.42578125" style="1" customWidth="1"/>
    <col min="9729" max="9729" width="4.28515625" style="1" customWidth="1"/>
    <col min="9730" max="9730" width="19.28515625" style="1" customWidth="1"/>
    <col min="9731" max="9731" width="22.85546875" style="1" customWidth="1"/>
    <col min="9732" max="9732" width="11.42578125" style="1"/>
    <col min="9733" max="9733" width="12.5703125" style="1" bestFit="1" customWidth="1"/>
    <col min="9734" max="9965" width="11.42578125" style="1"/>
    <col min="9966" max="9966" width="7.85546875" style="1" customWidth="1"/>
    <col min="9967" max="9967" width="15.5703125" style="1" customWidth="1"/>
    <col min="9968" max="9968" width="42.85546875" style="1" customWidth="1"/>
    <col min="9969" max="9969" width="26.140625" style="1" customWidth="1"/>
    <col min="9970" max="9970" width="14.140625" style="1" customWidth="1"/>
    <col min="9971" max="9971" width="10.7109375" style="1" customWidth="1"/>
    <col min="9972" max="9972" width="16.85546875" style="1" customWidth="1"/>
    <col min="9973" max="9973" width="10.7109375" style="1" customWidth="1"/>
    <col min="9974" max="9974" width="18.5703125" style="1" customWidth="1"/>
    <col min="9975" max="9975" width="18.7109375" style="1" customWidth="1"/>
    <col min="9976" max="9977" width="10.7109375" style="1" customWidth="1"/>
    <col min="9978" max="9978" width="22.140625" style="1" customWidth="1"/>
    <col min="9979" max="9980" width="10.7109375" style="1" customWidth="1"/>
    <col min="9981" max="9981" width="19" style="1" customWidth="1"/>
    <col min="9982" max="9982" width="18.28515625" style="1" customWidth="1"/>
    <col min="9983" max="9984" width="17.42578125" style="1" customWidth="1"/>
    <col min="9985" max="9985" width="4.28515625" style="1" customWidth="1"/>
    <col min="9986" max="9986" width="19.28515625" style="1" customWidth="1"/>
    <col min="9987" max="9987" width="22.85546875" style="1" customWidth="1"/>
    <col min="9988" max="9988" width="11.42578125" style="1"/>
    <col min="9989" max="9989" width="12.5703125" style="1" bestFit="1" customWidth="1"/>
    <col min="9990" max="10221" width="11.42578125" style="1"/>
    <col min="10222" max="10222" width="7.85546875" style="1" customWidth="1"/>
    <col min="10223" max="10223" width="15.5703125" style="1" customWidth="1"/>
    <col min="10224" max="10224" width="42.85546875" style="1" customWidth="1"/>
    <col min="10225" max="10225" width="26.140625" style="1" customWidth="1"/>
    <col min="10226" max="10226" width="14.140625" style="1" customWidth="1"/>
    <col min="10227" max="10227" width="10.7109375" style="1" customWidth="1"/>
    <col min="10228" max="10228" width="16.85546875" style="1" customWidth="1"/>
    <col min="10229" max="10229" width="10.7109375" style="1" customWidth="1"/>
    <col min="10230" max="10230" width="18.5703125" style="1" customWidth="1"/>
    <col min="10231" max="10231" width="18.7109375" style="1" customWidth="1"/>
    <col min="10232" max="10233" width="10.7109375" style="1" customWidth="1"/>
    <col min="10234" max="10234" width="22.140625" style="1" customWidth="1"/>
    <col min="10235" max="10236" width="10.7109375" style="1" customWidth="1"/>
    <col min="10237" max="10237" width="19" style="1" customWidth="1"/>
    <col min="10238" max="10238" width="18.28515625" style="1" customWidth="1"/>
    <col min="10239" max="10240" width="17.42578125" style="1" customWidth="1"/>
    <col min="10241" max="10241" width="4.28515625" style="1" customWidth="1"/>
    <col min="10242" max="10242" width="19.28515625" style="1" customWidth="1"/>
    <col min="10243" max="10243" width="22.85546875" style="1" customWidth="1"/>
    <col min="10244" max="10244" width="11.42578125" style="1"/>
    <col min="10245" max="10245" width="12.5703125" style="1" bestFit="1" customWidth="1"/>
    <col min="10246" max="10477" width="11.42578125" style="1"/>
    <col min="10478" max="10478" width="7.85546875" style="1" customWidth="1"/>
    <col min="10479" max="10479" width="15.5703125" style="1" customWidth="1"/>
    <col min="10480" max="10480" width="42.85546875" style="1" customWidth="1"/>
    <col min="10481" max="10481" width="26.140625" style="1" customWidth="1"/>
    <col min="10482" max="10482" width="14.140625" style="1" customWidth="1"/>
    <col min="10483" max="10483" width="10.7109375" style="1" customWidth="1"/>
    <col min="10484" max="10484" width="16.85546875" style="1" customWidth="1"/>
    <col min="10485" max="10485" width="10.7109375" style="1" customWidth="1"/>
    <col min="10486" max="10486" width="18.5703125" style="1" customWidth="1"/>
    <col min="10487" max="10487" width="18.7109375" style="1" customWidth="1"/>
    <col min="10488" max="10489" width="10.7109375" style="1" customWidth="1"/>
    <col min="10490" max="10490" width="22.140625" style="1" customWidth="1"/>
    <col min="10491" max="10492" width="10.7109375" style="1" customWidth="1"/>
    <col min="10493" max="10493" width="19" style="1" customWidth="1"/>
    <col min="10494" max="10494" width="18.28515625" style="1" customWidth="1"/>
    <col min="10495" max="10496" width="17.42578125" style="1" customWidth="1"/>
    <col min="10497" max="10497" width="4.28515625" style="1" customWidth="1"/>
    <col min="10498" max="10498" width="19.28515625" style="1" customWidth="1"/>
    <col min="10499" max="10499" width="22.85546875" style="1" customWidth="1"/>
    <col min="10500" max="10500" width="11.42578125" style="1"/>
    <col min="10501" max="10501" width="12.5703125" style="1" bestFit="1" customWidth="1"/>
    <col min="10502" max="10733" width="11.42578125" style="1"/>
    <col min="10734" max="10734" width="7.85546875" style="1" customWidth="1"/>
    <col min="10735" max="10735" width="15.5703125" style="1" customWidth="1"/>
    <col min="10736" max="10736" width="42.85546875" style="1" customWidth="1"/>
    <col min="10737" max="10737" width="26.140625" style="1" customWidth="1"/>
    <col min="10738" max="10738" width="14.140625" style="1" customWidth="1"/>
    <col min="10739" max="10739" width="10.7109375" style="1" customWidth="1"/>
    <col min="10740" max="10740" width="16.85546875" style="1" customWidth="1"/>
    <col min="10741" max="10741" width="10.7109375" style="1" customWidth="1"/>
    <col min="10742" max="10742" width="18.5703125" style="1" customWidth="1"/>
    <col min="10743" max="10743" width="18.7109375" style="1" customWidth="1"/>
    <col min="10744" max="10745" width="10.7109375" style="1" customWidth="1"/>
    <col min="10746" max="10746" width="22.140625" style="1" customWidth="1"/>
    <col min="10747" max="10748" width="10.7109375" style="1" customWidth="1"/>
    <col min="10749" max="10749" width="19" style="1" customWidth="1"/>
    <col min="10750" max="10750" width="18.28515625" style="1" customWidth="1"/>
    <col min="10751" max="10752" width="17.42578125" style="1" customWidth="1"/>
    <col min="10753" max="10753" width="4.28515625" style="1" customWidth="1"/>
    <col min="10754" max="10754" width="19.28515625" style="1" customWidth="1"/>
    <col min="10755" max="10755" width="22.85546875" style="1" customWidth="1"/>
    <col min="10756" max="10756" width="11.42578125" style="1"/>
    <col min="10757" max="10757" width="12.5703125" style="1" bestFit="1" customWidth="1"/>
    <col min="10758" max="10989" width="11.42578125" style="1"/>
    <col min="10990" max="10990" width="7.85546875" style="1" customWidth="1"/>
    <col min="10991" max="10991" width="15.5703125" style="1" customWidth="1"/>
    <col min="10992" max="10992" width="42.85546875" style="1" customWidth="1"/>
    <col min="10993" max="10993" width="26.140625" style="1" customWidth="1"/>
    <col min="10994" max="10994" width="14.140625" style="1" customWidth="1"/>
    <col min="10995" max="10995" width="10.7109375" style="1" customWidth="1"/>
    <col min="10996" max="10996" width="16.85546875" style="1" customWidth="1"/>
    <col min="10997" max="10997" width="10.7109375" style="1" customWidth="1"/>
    <col min="10998" max="10998" width="18.5703125" style="1" customWidth="1"/>
    <col min="10999" max="10999" width="18.7109375" style="1" customWidth="1"/>
    <col min="11000" max="11001" width="10.7109375" style="1" customWidth="1"/>
    <col min="11002" max="11002" width="22.140625" style="1" customWidth="1"/>
    <col min="11003" max="11004" width="10.7109375" style="1" customWidth="1"/>
    <col min="11005" max="11005" width="19" style="1" customWidth="1"/>
    <col min="11006" max="11006" width="18.28515625" style="1" customWidth="1"/>
    <col min="11007" max="11008" width="17.42578125" style="1" customWidth="1"/>
    <col min="11009" max="11009" width="4.28515625" style="1" customWidth="1"/>
    <col min="11010" max="11010" width="19.28515625" style="1" customWidth="1"/>
    <col min="11011" max="11011" width="22.85546875" style="1" customWidth="1"/>
    <col min="11012" max="11012" width="11.42578125" style="1"/>
    <col min="11013" max="11013" width="12.5703125" style="1" bestFit="1" customWidth="1"/>
    <col min="11014" max="11245" width="11.42578125" style="1"/>
    <col min="11246" max="11246" width="7.85546875" style="1" customWidth="1"/>
    <col min="11247" max="11247" width="15.5703125" style="1" customWidth="1"/>
    <col min="11248" max="11248" width="42.85546875" style="1" customWidth="1"/>
    <col min="11249" max="11249" width="26.140625" style="1" customWidth="1"/>
    <col min="11250" max="11250" width="14.140625" style="1" customWidth="1"/>
    <col min="11251" max="11251" width="10.7109375" style="1" customWidth="1"/>
    <col min="11252" max="11252" width="16.85546875" style="1" customWidth="1"/>
    <col min="11253" max="11253" width="10.7109375" style="1" customWidth="1"/>
    <col min="11254" max="11254" width="18.5703125" style="1" customWidth="1"/>
    <col min="11255" max="11255" width="18.7109375" style="1" customWidth="1"/>
    <col min="11256" max="11257" width="10.7109375" style="1" customWidth="1"/>
    <col min="11258" max="11258" width="22.140625" style="1" customWidth="1"/>
    <col min="11259" max="11260" width="10.7109375" style="1" customWidth="1"/>
    <col min="11261" max="11261" width="19" style="1" customWidth="1"/>
    <col min="11262" max="11262" width="18.28515625" style="1" customWidth="1"/>
    <col min="11263" max="11264" width="17.42578125" style="1" customWidth="1"/>
    <col min="11265" max="11265" width="4.28515625" style="1" customWidth="1"/>
    <col min="11266" max="11266" width="19.28515625" style="1" customWidth="1"/>
    <col min="11267" max="11267" width="22.85546875" style="1" customWidth="1"/>
    <col min="11268" max="11268" width="11.42578125" style="1"/>
    <col min="11269" max="11269" width="12.5703125" style="1" bestFit="1" customWidth="1"/>
    <col min="11270" max="11501" width="11.42578125" style="1"/>
    <col min="11502" max="11502" width="7.85546875" style="1" customWidth="1"/>
    <col min="11503" max="11503" width="15.5703125" style="1" customWidth="1"/>
    <col min="11504" max="11504" width="42.85546875" style="1" customWidth="1"/>
    <col min="11505" max="11505" width="26.140625" style="1" customWidth="1"/>
    <col min="11506" max="11506" width="14.140625" style="1" customWidth="1"/>
    <col min="11507" max="11507" width="10.7109375" style="1" customWidth="1"/>
    <col min="11508" max="11508" width="16.85546875" style="1" customWidth="1"/>
    <col min="11509" max="11509" width="10.7109375" style="1" customWidth="1"/>
    <col min="11510" max="11510" width="18.5703125" style="1" customWidth="1"/>
    <col min="11511" max="11511" width="18.7109375" style="1" customWidth="1"/>
    <col min="11512" max="11513" width="10.7109375" style="1" customWidth="1"/>
    <col min="11514" max="11514" width="22.140625" style="1" customWidth="1"/>
    <col min="11515" max="11516" width="10.7109375" style="1" customWidth="1"/>
    <col min="11517" max="11517" width="19" style="1" customWidth="1"/>
    <col min="11518" max="11518" width="18.28515625" style="1" customWidth="1"/>
    <col min="11519" max="11520" width="17.42578125" style="1" customWidth="1"/>
    <col min="11521" max="11521" width="4.28515625" style="1" customWidth="1"/>
    <col min="11522" max="11522" width="19.28515625" style="1" customWidth="1"/>
    <col min="11523" max="11523" width="22.85546875" style="1" customWidth="1"/>
    <col min="11524" max="11524" width="11.42578125" style="1"/>
    <col min="11525" max="11525" width="12.5703125" style="1" bestFit="1" customWidth="1"/>
    <col min="11526" max="11757" width="11.42578125" style="1"/>
    <col min="11758" max="11758" width="7.85546875" style="1" customWidth="1"/>
    <col min="11759" max="11759" width="15.5703125" style="1" customWidth="1"/>
    <col min="11760" max="11760" width="42.85546875" style="1" customWidth="1"/>
    <col min="11761" max="11761" width="26.140625" style="1" customWidth="1"/>
    <col min="11762" max="11762" width="14.140625" style="1" customWidth="1"/>
    <col min="11763" max="11763" width="10.7109375" style="1" customWidth="1"/>
    <col min="11764" max="11764" width="16.85546875" style="1" customWidth="1"/>
    <col min="11765" max="11765" width="10.7109375" style="1" customWidth="1"/>
    <col min="11766" max="11766" width="18.5703125" style="1" customWidth="1"/>
    <col min="11767" max="11767" width="18.7109375" style="1" customWidth="1"/>
    <col min="11768" max="11769" width="10.7109375" style="1" customWidth="1"/>
    <col min="11770" max="11770" width="22.140625" style="1" customWidth="1"/>
    <col min="11771" max="11772" width="10.7109375" style="1" customWidth="1"/>
    <col min="11773" max="11773" width="19" style="1" customWidth="1"/>
    <col min="11774" max="11774" width="18.28515625" style="1" customWidth="1"/>
    <col min="11775" max="11776" width="17.42578125" style="1" customWidth="1"/>
    <col min="11777" max="11777" width="4.28515625" style="1" customWidth="1"/>
    <col min="11778" max="11778" width="19.28515625" style="1" customWidth="1"/>
    <col min="11779" max="11779" width="22.85546875" style="1" customWidth="1"/>
    <col min="11780" max="11780" width="11.42578125" style="1"/>
    <col min="11781" max="11781" width="12.5703125" style="1" bestFit="1" customWidth="1"/>
    <col min="11782" max="12013" width="11.42578125" style="1"/>
    <col min="12014" max="12014" width="7.85546875" style="1" customWidth="1"/>
    <col min="12015" max="12015" width="15.5703125" style="1" customWidth="1"/>
    <col min="12016" max="12016" width="42.85546875" style="1" customWidth="1"/>
    <col min="12017" max="12017" width="26.140625" style="1" customWidth="1"/>
    <col min="12018" max="12018" width="14.140625" style="1" customWidth="1"/>
    <col min="12019" max="12019" width="10.7109375" style="1" customWidth="1"/>
    <col min="12020" max="12020" width="16.85546875" style="1" customWidth="1"/>
    <col min="12021" max="12021" width="10.7109375" style="1" customWidth="1"/>
    <col min="12022" max="12022" width="18.5703125" style="1" customWidth="1"/>
    <col min="12023" max="12023" width="18.7109375" style="1" customWidth="1"/>
    <col min="12024" max="12025" width="10.7109375" style="1" customWidth="1"/>
    <col min="12026" max="12026" width="22.140625" style="1" customWidth="1"/>
    <col min="12027" max="12028" width="10.7109375" style="1" customWidth="1"/>
    <col min="12029" max="12029" width="19" style="1" customWidth="1"/>
    <col min="12030" max="12030" width="18.28515625" style="1" customWidth="1"/>
    <col min="12031" max="12032" width="17.42578125" style="1" customWidth="1"/>
    <col min="12033" max="12033" width="4.28515625" style="1" customWidth="1"/>
    <col min="12034" max="12034" width="19.28515625" style="1" customWidth="1"/>
    <col min="12035" max="12035" width="22.85546875" style="1" customWidth="1"/>
    <col min="12036" max="12036" width="11.42578125" style="1"/>
    <col min="12037" max="12037" width="12.5703125" style="1" bestFit="1" customWidth="1"/>
    <col min="12038" max="12269" width="11.42578125" style="1"/>
    <col min="12270" max="12270" width="7.85546875" style="1" customWidth="1"/>
    <col min="12271" max="12271" width="15.5703125" style="1" customWidth="1"/>
    <col min="12272" max="12272" width="42.85546875" style="1" customWidth="1"/>
    <col min="12273" max="12273" width="26.140625" style="1" customWidth="1"/>
    <col min="12274" max="12274" width="14.140625" style="1" customWidth="1"/>
    <col min="12275" max="12275" width="10.7109375" style="1" customWidth="1"/>
    <col min="12276" max="12276" width="16.85546875" style="1" customWidth="1"/>
    <col min="12277" max="12277" width="10.7109375" style="1" customWidth="1"/>
    <col min="12278" max="12278" width="18.5703125" style="1" customWidth="1"/>
    <col min="12279" max="12279" width="18.7109375" style="1" customWidth="1"/>
    <col min="12280" max="12281" width="10.7109375" style="1" customWidth="1"/>
    <col min="12282" max="12282" width="22.140625" style="1" customWidth="1"/>
    <col min="12283" max="12284" width="10.7109375" style="1" customWidth="1"/>
    <col min="12285" max="12285" width="19" style="1" customWidth="1"/>
    <col min="12286" max="12286" width="18.28515625" style="1" customWidth="1"/>
    <col min="12287" max="12288" width="17.42578125" style="1" customWidth="1"/>
    <col min="12289" max="12289" width="4.28515625" style="1" customWidth="1"/>
    <col min="12290" max="12290" width="19.28515625" style="1" customWidth="1"/>
    <col min="12291" max="12291" width="22.85546875" style="1" customWidth="1"/>
    <col min="12292" max="12292" width="11.42578125" style="1"/>
    <col min="12293" max="12293" width="12.5703125" style="1" bestFit="1" customWidth="1"/>
    <col min="12294" max="12525" width="11.42578125" style="1"/>
    <col min="12526" max="12526" width="7.85546875" style="1" customWidth="1"/>
    <col min="12527" max="12527" width="15.5703125" style="1" customWidth="1"/>
    <col min="12528" max="12528" width="42.85546875" style="1" customWidth="1"/>
    <col min="12529" max="12529" width="26.140625" style="1" customWidth="1"/>
    <col min="12530" max="12530" width="14.140625" style="1" customWidth="1"/>
    <col min="12531" max="12531" width="10.7109375" style="1" customWidth="1"/>
    <col min="12532" max="12532" width="16.85546875" style="1" customWidth="1"/>
    <col min="12533" max="12533" width="10.7109375" style="1" customWidth="1"/>
    <col min="12534" max="12534" width="18.5703125" style="1" customWidth="1"/>
    <col min="12535" max="12535" width="18.7109375" style="1" customWidth="1"/>
    <col min="12536" max="12537" width="10.7109375" style="1" customWidth="1"/>
    <col min="12538" max="12538" width="22.140625" style="1" customWidth="1"/>
    <col min="12539" max="12540" width="10.7109375" style="1" customWidth="1"/>
    <col min="12541" max="12541" width="19" style="1" customWidth="1"/>
    <col min="12542" max="12542" width="18.28515625" style="1" customWidth="1"/>
    <col min="12543" max="12544" width="17.42578125" style="1" customWidth="1"/>
    <col min="12545" max="12545" width="4.28515625" style="1" customWidth="1"/>
    <col min="12546" max="12546" width="19.28515625" style="1" customWidth="1"/>
    <col min="12547" max="12547" width="22.85546875" style="1" customWidth="1"/>
    <col min="12548" max="12548" width="11.42578125" style="1"/>
    <col min="12549" max="12549" width="12.5703125" style="1" bestFit="1" customWidth="1"/>
    <col min="12550" max="12781" width="11.42578125" style="1"/>
    <col min="12782" max="12782" width="7.85546875" style="1" customWidth="1"/>
    <col min="12783" max="12783" width="15.5703125" style="1" customWidth="1"/>
    <col min="12784" max="12784" width="42.85546875" style="1" customWidth="1"/>
    <col min="12785" max="12785" width="26.140625" style="1" customWidth="1"/>
    <col min="12786" max="12786" width="14.140625" style="1" customWidth="1"/>
    <col min="12787" max="12787" width="10.7109375" style="1" customWidth="1"/>
    <col min="12788" max="12788" width="16.85546875" style="1" customWidth="1"/>
    <col min="12789" max="12789" width="10.7109375" style="1" customWidth="1"/>
    <col min="12790" max="12790" width="18.5703125" style="1" customWidth="1"/>
    <col min="12791" max="12791" width="18.7109375" style="1" customWidth="1"/>
    <col min="12792" max="12793" width="10.7109375" style="1" customWidth="1"/>
    <col min="12794" max="12794" width="22.140625" style="1" customWidth="1"/>
    <col min="12795" max="12796" width="10.7109375" style="1" customWidth="1"/>
    <col min="12797" max="12797" width="19" style="1" customWidth="1"/>
    <col min="12798" max="12798" width="18.28515625" style="1" customWidth="1"/>
    <col min="12799" max="12800" width="17.42578125" style="1" customWidth="1"/>
    <col min="12801" max="12801" width="4.28515625" style="1" customWidth="1"/>
    <col min="12802" max="12802" width="19.28515625" style="1" customWidth="1"/>
    <col min="12803" max="12803" width="22.85546875" style="1" customWidth="1"/>
    <col min="12804" max="12804" width="11.42578125" style="1"/>
    <col min="12805" max="12805" width="12.5703125" style="1" bestFit="1" customWidth="1"/>
    <col min="12806" max="13037" width="11.42578125" style="1"/>
    <col min="13038" max="13038" width="7.85546875" style="1" customWidth="1"/>
    <col min="13039" max="13039" width="15.5703125" style="1" customWidth="1"/>
    <col min="13040" max="13040" width="42.85546875" style="1" customWidth="1"/>
    <col min="13041" max="13041" width="26.140625" style="1" customWidth="1"/>
    <col min="13042" max="13042" width="14.140625" style="1" customWidth="1"/>
    <col min="13043" max="13043" width="10.7109375" style="1" customWidth="1"/>
    <col min="13044" max="13044" width="16.85546875" style="1" customWidth="1"/>
    <col min="13045" max="13045" width="10.7109375" style="1" customWidth="1"/>
    <col min="13046" max="13046" width="18.5703125" style="1" customWidth="1"/>
    <col min="13047" max="13047" width="18.7109375" style="1" customWidth="1"/>
    <col min="13048" max="13049" width="10.7109375" style="1" customWidth="1"/>
    <col min="13050" max="13050" width="22.140625" style="1" customWidth="1"/>
    <col min="13051" max="13052" width="10.7109375" style="1" customWidth="1"/>
    <col min="13053" max="13053" width="19" style="1" customWidth="1"/>
    <col min="13054" max="13054" width="18.28515625" style="1" customWidth="1"/>
    <col min="13055" max="13056" width="17.42578125" style="1" customWidth="1"/>
    <col min="13057" max="13057" width="4.28515625" style="1" customWidth="1"/>
    <col min="13058" max="13058" width="19.28515625" style="1" customWidth="1"/>
    <col min="13059" max="13059" width="22.85546875" style="1" customWidth="1"/>
    <col min="13060" max="13060" width="11.42578125" style="1"/>
    <col min="13061" max="13061" width="12.5703125" style="1" bestFit="1" customWidth="1"/>
    <col min="13062" max="13293" width="11.42578125" style="1"/>
    <col min="13294" max="13294" width="7.85546875" style="1" customWidth="1"/>
    <col min="13295" max="13295" width="15.5703125" style="1" customWidth="1"/>
    <col min="13296" max="13296" width="42.85546875" style="1" customWidth="1"/>
    <col min="13297" max="13297" width="26.140625" style="1" customWidth="1"/>
    <col min="13298" max="13298" width="14.140625" style="1" customWidth="1"/>
    <col min="13299" max="13299" width="10.7109375" style="1" customWidth="1"/>
    <col min="13300" max="13300" width="16.85546875" style="1" customWidth="1"/>
    <col min="13301" max="13301" width="10.7109375" style="1" customWidth="1"/>
    <col min="13302" max="13302" width="18.5703125" style="1" customWidth="1"/>
    <col min="13303" max="13303" width="18.7109375" style="1" customWidth="1"/>
    <col min="13304" max="13305" width="10.7109375" style="1" customWidth="1"/>
    <col min="13306" max="13306" width="22.140625" style="1" customWidth="1"/>
    <col min="13307" max="13308" width="10.7109375" style="1" customWidth="1"/>
    <col min="13309" max="13309" width="19" style="1" customWidth="1"/>
    <col min="13310" max="13310" width="18.28515625" style="1" customWidth="1"/>
    <col min="13311" max="13312" width="17.42578125" style="1" customWidth="1"/>
    <col min="13313" max="13313" width="4.28515625" style="1" customWidth="1"/>
    <col min="13314" max="13314" width="19.28515625" style="1" customWidth="1"/>
    <col min="13315" max="13315" width="22.85546875" style="1" customWidth="1"/>
    <col min="13316" max="13316" width="11.42578125" style="1"/>
    <col min="13317" max="13317" width="12.5703125" style="1" bestFit="1" customWidth="1"/>
    <col min="13318" max="13549" width="11.42578125" style="1"/>
    <col min="13550" max="13550" width="7.85546875" style="1" customWidth="1"/>
    <col min="13551" max="13551" width="15.5703125" style="1" customWidth="1"/>
    <col min="13552" max="13552" width="42.85546875" style="1" customWidth="1"/>
    <col min="13553" max="13553" width="26.140625" style="1" customWidth="1"/>
    <col min="13554" max="13554" width="14.140625" style="1" customWidth="1"/>
    <col min="13555" max="13555" width="10.7109375" style="1" customWidth="1"/>
    <col min="13556" max="13556" width="16.85546875" style="1" customWidth="1"/>
    <col min="13557" max="13557" width="10.7109375" style="1" customWidth="1"/>
    <col min="13558" max="13558" width="18.5703125" style="1" customWidth="1"/>
    <col min="13559" max="13559" width="18.7109375" style="1" customWidth="1"/>
    <col min="13560" max="13561" width="10.7109375" style="1" customWidth="1"/>
    <col min="13562" max="13562" width="22.140625" style="1" customWidth="1"/>
    <col min="13563" max="13564" width="10.7109375" style="1" customWidth="1"/>
    <col min="13565" max="13565" width="19" style="1" customWidth="1"/>
    <col min="13566" max="13566" width="18.28515625" style="1" customWidth="1"/>
    <col min="13567" max="13568" width="17.42578125" style="1" customWidth="1"/>
    <col min="13569" max="13569" width="4.28515625" style="1" customWidth="1"/>
    <col min="13570" max="13570" width="19.28515625" style="1" customWidth="1"/>
    <col min="13571" max="13571" width="22.85546875" style="1" customWidth="1"/>
    <col min="13572" max="13572" width="11.42578125" style="1"/>
    <col min="13573" max="13573" width="12.5703125" style="1" bestFit="1" customWidth="1"/>
    <col min="13574" max="13805" width="11.42578125" style="1"/>
    <col min="13806" max="13806" width="7.85546875" style="1" customWidth="1"/>
    <col min="13807" max="13807" width="15.5703125" style="1" customWidth="1"/>
    <col min="13808" max="13808" width="42.85546875" style="1" customWidth="1"/>
    <col min="13809" max="13809" width="26.140625" style="1" customWidth="1"/>
    <col min="13810" max="13810" width="14.140625" style="1" customWidth="1"/>
    <col min="13811" max="13811" width="10.7109375" style="1" customWidth="1"/>
    <col min="13812" max="13812" width="16.85546875" style="1" customWidth="1"/>
    <col min="13813" max="13813" width="10.7109375" style="1" customWidth="1"/>
    <col min="13814" max="13814" width="18.5703125" style="1" customWidth="1"/>
    <col min="13815" max="13815" width="18.7109375" style="1" customWidth="1"/>
    <col min="13816" max="13817" width="10.7109375" style="1" customWidth="1"/>
    <col min="13818" max="13818" width="22.140625" style="1" customWidth="1"/>
    <col min="13819" max="13820" width="10.7109375" style="1" customWidth="1"/>
    <col min="13821" max="13821" width="19" style="1" customWidth="1"/>
    <col min="13822" max="13822" width="18.28515625" style="1" customWidth="1"/>
    <col min="13823" max="13824" width="17.42578125" style="1" customWidth="1"/>
    <col min="13825" max="13825" width="4.28515625" style="1" customWidth="1"/>
    <col min="13826" max="13826" width="19.28515625" style="1" customWidth="1"/>
    <col min="13827" max="13827" width="22.85546875" style="1" customWidth="1"/>
    <col min="13828" max="13828" width="11.42578125" style="1"/>
    <col min="13829" max="13829" width="12.5703125" style="1" bestFit="1" customWidth="1"/>
    <col min="13830" max="14061" width="11.42578125" style="1"/>
    <col min="14062" max="14062" width="7.85546875" style="1" customWidth="1"/>
    <col min="14063" max="14063" width="15.5703125" style="1" customWidth="1"/>
    <col min="14064" max="14064" width="42.85546875" style="1" customWidth="1"/>
    <col min="14065" max="14065" width="26.140625" style="1" customWidth="1"/>
    <col min="14066" max="14066" width="14.140625" style="1" customWidth="1"/>
    <col min="14067" max="14067" width="10.7109375" style="1" customWidth="1"/>
    <col min="14068" max="14068" width="16.85546875" style="1" customWidth="1"/>
    <col min="14069" max="14069" width="10.7109375" style="1" customWidth="1"/>
    <col min="14070" max="14070" width="18.5703125" style="1" customWidth="1"/>
    <col min="14071" max="14071" width="18.7109375" style="1" customWidth="1"/>
    <col min="14072" max="14073" width="10.7109375" style="1" customWidth="1"/>
    <col min="14074" max="14074" width="22.140625" style="1" customWidth="1"/>
    <col min="14075" max="14076" width="10.7109375" style="1" customWidth="1"/>
    <col min="14077" max="14077" width="19" style="1" customWidth="1"/>
    <col min="14078" max="14078" width="18.28515625" style="1" customWidth="1"/>
    <col min="14079" max="14080" width="17.42578125" style="1" customWidth="1"/>
    <col min="14081" max="14081" width="4.28515625" style="1" customWidth="1"/>
    <col min="14082" max="14082" width="19.28515625" style="1" customWidth="1"/>
    <col min="14083" max="14083" width="22.85546875" style="1" customWidth="1"/>
    <col min="14084" max="14084" width="11.42578125" style="1"/>
    <col min="14085" max="14085" width="12.5703125" style="1" bestFit="1" customWidth="1"/>
    <col min="14086" max="14317" width="11.42578125" style="1"/>
    <col min="14318" max="14318" width="7.85546875" style="1" customWidth="1"/>
    <col min="14319" max="14319" width="15.5703125" style="1" customWidth="1"/>
    <col min="14320" max="14320" width="42.85546875" style="1" customWidth="1"/>
    <col min="14321" max="14321" width="26.140625" style="1" customWidth="1"/>
    <col min="14322" max="14322" width="14.140625" style="1" customWidth="1"/>
    <col min="14323" max="14323" width="10.7109375" style="1" customWidth="1"/>
    <col min="14324" max="14324" width="16.85546875" style="1" customWidth="1"/>
    <col min="14325" max="14325" width="10.7109375" style="1" customWidth="1"/>
    <col min="14326" max="14326" width="18.5703125" style="1" customWidth="1"/>
    <col min="14327" max="14327" width="18.7109375" style="1" customWidth="1"/>
    <col min="14328" max="14329" width="10.7109375" style="1" customWidth="1"/>
    <col min="14330" max="14330" width="22.140625" style="1" customWidth="1"/>
    <col min="14331" max="14332" width="10.7109375" style="1" customWidth="1"/>
    <col min="14333" max="14333" width="19" style="1" customWidth="1"/>
    <col min="14334" max="14334" width="18.28515625" style="1" customWidth="1"/>
    <col min="14335" max="14336" width="17.42578125" style="1" customWidth="1"/>
    <col min="14337" max="14337" width="4.28515625" style="1" customWidth="1"/>
    <col min="14338" max="14338" width="19.28515625" style="1" customWidth="1"/>
    <col min="14339" max="14339" width="22.85546875" style="1" customWidth="1"/>
    <col min="14340" max="14340" width="11.42578125" style="1"/>
    <col min="14341" max="14341" width="12.5703125" style="1" bestFit="1" customWidth="1"/>
    <col min="14342" max="14573" width="11.42578125" style="1"/>
    <col min="14574" max="14574" width="7.85546875" style="1" customWidth="1"/>
    <col min="14575" max="14575" width="15.5703125" style="1" customWidth="1"/>
    <col min="14576" max="14576" width="42.85546875" style="1" customWidth="1"/>
    <col min="14577" max="14577" width="26.140625" style="1" customWidth="1"/>
    <col min="14578" max="14578" width="14.140625" style="1" customWidth="1"/>
    <col min="14579" max="14579" width="10.7109375" style="1" customWidth="1"/>
    <col min="14580" max="14580" width="16.85546875" style="1" customWidth="1"/>
    <col min="14581" max="14581" width="10.7109375" style="1" customWidth="1"/>
    <col min="14582" max="14582" width="18.5703125" style="1" customWidth="1"/>
    <col min="14583" max="14583" width="18.7109375" style="1" customWidth="1"/>
    <col min="14584" max="14585" width="10.7109375" style="1" customWidth="1"/>
    <col min="14586" max="14586" width="22.140625" style="1" customWidth="1"/>
    <col min="14587" max="14588" width="10.7109375" style="1" customWidth="1"/>
    <col min="14589" max="14589" width="19" style="1" customWidth="1"/>
    <col min="14590" max="14590" width="18.28515625" style="1" customWidth="1"/>
    <col min="14591" max="14592" width="17.42578125" style="1" customWidth="1"/>
    <col min="14593" max="14593" width="4.28515625" style="1" customWidth="1"/>
    <col min="14594" max="14594" width="19.28515625" style="1" customWidth="1"/>
    <col min="14595" max="14595" width="22.85546875" style="1" customWidth="1"/>
    <col min="14596" max="14596" width="11.42578125" style="1"/>
    <col min="14597" max="14597" width="12.5703125" style="1" bestFit="1" customWidth="1"/>
    <col min="14598" max="14829" width="11.42578125" style="1"/>
    <col min="14830" max="14830" width="7.85546875" style="1" customWidth="1"/>
    <col min="14831" max="14831" width="15.5703125" style="1" customWidth="1"/>
    <col min="14832" max="14832" width="42.85546875" style="1" customWidth="1"/>
    <col min="14833" max="14833" width="26.140625" style="1" customWidth="1"/>
    <col min="14834" max="14834" width="14.140625" style="1" customWidth="1"/>
    <col min="14835" max="14835" width="10.7109375" style="1" customWidth="1"/>
    <col min="14836" max="14836" width="16.85546875" style="1" customWidth="1"/>
    <col min="14837" max="14837" width="10.7109375" style="1" customWidth="1"/>
    <col min="14838" max="14838" width="18.5703125" style="1" customWidth="1"/>
    <col min="14839" max="14839" width="18.7109375" style="1" customWidth="1"/>
    <col min="14840" max="14841" width="10.7109375" style="1" customWidth="1"/>
    <col min="14842" max="14842" width="22.140625" style="1" customWidth="1"/>
    <col min="14843" max="14844" width="10.7109375" style="1" customWidth="1"/>
    <col min="14845" max="14845" width="19" style="1" customWidth="1"/>
    <col min="14846" max="14846" width="18.28515625" style="1" customWidth="1"/>
    <col min="14847" max="14848" width="17.42578125" style="1" customWidth="1"/>
    <col min="14849" max="14849" width="4.28515625" style="1" customWidth="1"/>
    <col min="14850" max="14850" width="19.28515625" style="1" customWidth="1"/>
    <col min="14851" max="14851" width="22.85546875" style="1" customWidth="1"/>
    <col min="14852" max="14852" width="11.42578125" style="1"/>
    <col min="14853" max="14853" width="12.5703125" style="1" bestFit="1" customWidth="1"/>
    <col min="14854" max="15085" width="11.42578125" style="1"/>
    <col min="15086" max="15086" width="7.85546875" style="1" customWidth="1"/>
    <col min="15087" max="15087" width="15.5703125" style="1" customWidth="1"/>
    <col min="15088" max="15088" width="42.85546875" style="1" customWidth="1"/>
    <col min="15089" max="15089" width="26.140625" style="1" customWidth="1"/>
    <col min="15090" max="15090" width="14.140625" style="1" customWidth="1"/>
    <col min="15091" max="15091" width="10.7109375" style="1" customWidth="1"/>
    <col min="15092" max="15092" width="16.85546875" style="1" customWidth="1"/>
    <col min="15093" max="15093" width="10.7109375" style="1" customWidth="1"/>
    <col min="15094" max="15094" width="18.5703125" style="1" customWidth="1"/>
    <col min="15095" max="15095" width="18.7109375" style="1" customWidth="1"/>
    <col min="15096" max="15097" width="10.7109375" style="1" customWidth="1"/>
    <col min="15098" max="15098" width="22.140625" style="1" customWidth="1"/>
    <col min="15099" max="15100" width="10.7109375" style="1" customWidth="1"/>
    <col min="15101" max="15101" width="19" style="1" customWidth="1"/>
    <col min="15102" max="15102" width="18.28515625" style="1" customWidth="1"/>
    <col min="15103" max="15104" width="17.42578125" style="1" customWidth="1"/>
    <col min="15105" max="15105" width="4.28515625" style="1" customWidth="1"/>
    <col min="15106" max="15106" width="19.28515625" style="1" customWidth="1"/>
    <col min="15107" max="15107" width="22.85546875" style="1" customWidth="1"/>
    <col min="15108" max="15108" width="11.42578125" style="1"/>
    <col min="15109" max="15109" width="12.5703125" style="1" bestFit="1" customWidth="1"/>
    <col min="15110" max="15341" width="11.42578125" style="1"/>
    <col min="15342" max="15342" width="7.85546875" style="1" customWidth="1"/>
    <col min="15343" max="15343" width="15.5703125" style="1" customWidth="1"/>
    <col min="15344" max="15344" width="42.85546875" style="1" customWidth="1"/>
    <col min="15345" max="15345" width="26.140625" style="1" customWidth="1"/>
    <col min="15346" max="15346" width="14.140625" style="1" customWidth="1"/>
    <col min="15347" max="15347" width="10.7109375" style="1" customWidth="1"/>
    <col min="15348" max="15348" width="16.85546875" style="1" customWidth="1"/>
    <col min="15349" max="15349" width="10.7109375" style="1" customWidth="1"/>
    <col min="15350" max="15350" width="18.5703125" style="1" customWidth="1"/>
    <col min="15351" max="15351" width="18.7109375" style="1" customWidth="1"/>
    <col min="15352" max="15353" width="10.7109375" style="1" customWidth="1"/>
    <col min="15354" max="15354" width="22.140625" style="1" customWidth="1"/>
    <col min="15355" max="15356" width="10.7109375" style="1" customWidth="1"/>
    <col min="15357" max="15357" width="19" style="1" customWidth="1"/>
    <col min="15358" max="15358" width="18.28515625" style="1" customWidth="1"/>
    <col min="15359" max="15360" width="17.42578125" style="1" customWidth="1"/>
    <col min="15361" max="15361" width="4.28515625" style="1" customWidth="1"/>
    <col min="15362" max="15362" width="19.28515625" style="1" customWidth="1"/>
    <col min="15363" max="15363" width="22.85546875" style="1" customWidth="1"/>
    <col min="15364" max="15364" width="11.42578125" style="1"/>
    <col min="15365" max="15365" width="12.5703125" style="1" bestFit="1" customWidth="1"/>
    <col min="15366" max="15597" width="11.42578125" style="1"/>
    <col min="15598" max="15598" width="7.85546875" style="1" customWidth="1"/>
    <col min="15599" max="15599" width="15.5703125" style="1" customWidth="1"/>
    <col min="15600" max="15600" width="42.85546875" style="1" customWidth="1"/>
    <col min="15601" max="15601" width="26.140625" style="1" customWidth="1"/>
    <col min="15602" max="15602" width="14.140625" style="1" customWidth="1"/>
    <col min="15603" max="15603" width="10.7109375" style="1" customWidth="1"/>
    <col min="15604" max="15604" width="16.85546875" style="1" customWidth="1"/>
    <col min="15605" max="15605" width="10.7109375" style="1" customWidth="1"/>
    <col min="15606" max="15606" width="18.5703125" style="1" customWidth="1"/>
    <col min="15607" max="15607" width="18.7109375" style="1" customWidth="1"/>
    <col min="15608" max="15609" width="10.7109375" style="1" customWidth="1"/>
    <col min="15610" max="15610" width="22.140625" style="1" customWidth="1"/>
    <col min="15611" max="15612" width="10.7109375" style="1" customWidth="1"/>
    <col min="15613" max="15613" width="19" style="1" customWidth="1"/>
    <col min="15614" max="15614" width="18.28515625" style="1" customWidth="1"/>
    <col min="15615" max="15616" width="17.42578125" style="1" customWidth="1"/>
    <col min="15617" max="15617" width="4.28515625" style="1" customWidth="1"/>
    <col min="15618" max="15618" width="19.28515625" style="1" customWidth="1"/>
    <col min="15619" max="15619" width="22.85546875" style="1" customWidth="1"/>
    <col min="15620" max="15620" width="11.42578125" style="1"/>
    <col min="15621" max="15621" width="12.5703125" style="1" bestFit="1" customWidth="1"/>
    <col min="15622" max="15853" width="11.42578125" style="1"/>
    <col min="15854" max="15854" width="7.85546875" style="1" customWidth="1"/>
    <col min="15855" max="15855" width="15.5703125" style="1" customWidth="1"/>
    <col min="15856" max="15856" width="42.85546875" style="1" customWidth="1"/>
    <col min="15857" max="15857" width="26.140625" style="1" customWidth="1"/>
    <col min="15858" max="15858" width="14.140625" style="1" customWidth="1"/>
    <col min="15859" max="15859" width="10.7109375" style="1" customWidth="1"/>
    <col min="15860" max="15860" width="16.85546875" style="1" customWidth="1"/>
    <col min="15861" max="15861" width="10.7109375" style="1" customWidth="1"/>
    <col min="15862" max="15862" width="18.5703125" style="1" customWidth="1"/>
    <col min="15863" max="15863" width="18.7109375" style="1" customWidth="1"/>
    <col min="15864" max="15865" width="10.7109375" style="1" customWidth="1"/>
    <col min="15866" max="15866" width="22.140625" style="1" customWidth="1"/>
    <col min="15867" max="15868" width="10.7109375" style="1" customWidth="1"/>
    <col min="15869" max="15869" width="19" style="1" customWidth="1"/>
    <col min="15870" max="15870" width="18.28515625" style="1" customWidth="1"/>
    <col min="15871" max="15872" width="17.42578125" style="1" customWidth="1"/>
    <col min="15873" max="15873" width="4.28515625" style="1" customWidth="1"/>
    <col min="15874" max="15874" width="19.28515625" style="1" customWidth="1"/>
    <col min="15875" max="15875" width="22.85546875" style="1" customWidth="1"/>
    <col min="15876" max="15876" width="11.42578125" style="1"/>
    <col min="15877" max="15877" width="12.5703125" style="1" bestFit="1" customWidth="1"/>
    <col min="15878" max="16109" width="11.42578125" style="1"/>
    <col min="16110" max="16110" width="7.85546875" style="1" customWidth="1"/>
    <col min="16111" max="16111" width="15.5703125" style="1" customWidth="1"/>
    <col min="16112" max="16112" width="42.85546875" style="1" customWidth="1"/>
    <col min="16113" max="16113" width="26.140625" style="1" customWidth="1"/>
    <col min="16114" max="16114" width="14.140625" style="1" customWidth="1"/>
    <col min="16115" max="16115" width="10.7109375" style="1" customWidth="1"/>
    <col min="16116" max="16116" width="16.85546875" style="1" customWidth="1"/>
    <col min="16117" max="16117" width="10.7109375" style="1" customWidth="1"/>
    <col min="16118" max="16118" width="18.5703125" style="1" customWidth="1"/>
    <col min="16119" max="16119" width="18.7109375" style="1" customWidth="1"/>
    <col min="16120" max="16121" width="10.7109375" style="1" customWidth="1"/>
    <col min="16122" max="16122" width="22.140625" style="1" customWidth="1"/>
    <col min="16123" max="16124" width="10.7109375" style="1" customWidth="1"/>
    <col min="16125" max="16125" width="19" style="1" customWidth="1"/>
    <col min="16126" max="16126" width="18.28515625" style="1" customWidth="1"/>
    <col min="16127" max="16128" width="17.42578125" style="1" customWidth="1"/>
    <col min="16129" max="16129" width="4.28515625" style="1" customWidth="1"/>
    <col min="16130" max="16130" width="19.28515625" style="1" customWidth="1"/>
    <col min="16131" max="16131" width="22.85546875" style="1" customWidth="1"/>
    <col min="16132" max="16132" width="11.42578125" style="1"/>
    <col min="16133" max="16133" width="12.5703125" style="1" bestFit="1" customWidth="1"/>
    <col min="16134" max="16384" width="11.42578125" style="1"/>
  </cols>
  <sheetData>
    <row r="1" spans="1:19" s="2" customFormat="1" ht="23.25" x14ac:dyDescent="0.35">
      <c r="A1" s="14" t="s">
        <v>0</v>
      </c>
      <c r="B1" s="14"/>
      <c r="C1" s="15"/>
      <c r="D1" s="15"/>
      <c r="E1" s="15"/>
      <c r="F1" s="15"/>
      <c r="G1" s="15"/>
      <c r="H1" s="15"/>
      <c r="I1" s="15"/>
      <c r="J1" s="15"/>
      <c r="K1" s="15"/>
      <c r="L1" s="15"/>
      <c r="M1" s="15"/>
      <c r="N1" s="15"/>
      <c r="O1" s="15"/>
      <c r="P1" s="15"/>
      <c r="Q1" s="15"/>
      <c r="R1" s="15"/>
      <c r="S1" s="15"/>
    </row>
    <row r="2" spans="1:19" s="2" customFormat="1" ht="23.25" x14ac:dyDescent="0.35">
      <c r="A2" s="14" t="s">
        <v>1</v>
      </c>
      <c r="B2" s="14"/>
      <c r="C2" s="15"/>
      <c r="D2" s="15"/>
      <c r="E2" s="117" t="s">
        <v>2</v>
      </c>
      <c r="F2" s="117"/>
      <c r="G2" s="117"/>
      <c r="H2" s="117"/>
      <c r="I2" s="117"/>
      <c r="J2" s="117"/>
      <c r="K2" s="117"/>
      <c r="L2" s="117"/>
      <c r="M2" s="117"/>
      <c r="N2" s="15"/>
      <c r="O2" s="15"/>
      <c r="P2" s="15"/>
      <c r="Q2" s="15"/>
      <c r="R2" s="15"/>
      <c r="S2" s="15"/>
    </row>
    <row r="3" spans="1:19" s="2" customFormat="1" ht="23.25" x14ac:dyDescent="0.35">
      <c r="A3" s="15"/>
      <c r="B3" s="15"/>
      <c r="C3" s="15"/>
      <c r="D3" s="15"/>
      <c r="E3" s="15"/>
      <c r="F3" s="15"/>
      <c r="G3" s="15"/>
      <c r="H3" s="15"/>
      <c r="I3" s="15"/>
      <c r="J3" s="15"/>
      <c r="K3" s="15"/>
      <c r="L3" s="15"/>
      <c r="M3" s="15"/>
      <c r="N3" s="15"/>
      <c r="O3" s="15"/>
      <c r="P3" s="15"/>
      <c r="Q3" s="15"/>
      <c r="R3" s="15"/>
      <c r="S3" s="15"/>
    </row>
    <row r="4" spans="1:19" s="2" customFormat="1" ht="23.25" x14ac:dyDescent="0.35">
      <c r="A4" s="14"/>
      <c r="B4" s="14"/>
      <c r="C4" s="15"/>
      <c r="D4" s="15"/>
      <c r="E4" s="118" t="s">
        <v>3</v>
      </c>
      <c r="F4" s="118"/>
      <c r="G4" s="118"/>
      <c r="H4" s="118"/>
      <c r="I4" s="118"/>
      <c r="J4" s="118"/>
      <c r="K4" s="118"/>
      <c r="L4" s="118"/>
      <c r="M4" s="118"/>
      <c r="N4" s="15"/>
      <c r="O4" s="15"/>
      <c r="P4" s="15"/>
      <c r="Q4" s="15"/>
      <c r="R4" s="15"/>
      <c r="S4" s="15"/>
    </row>
    <row r="5" spans="1:19" s="2" customFormat="1" ht="30" customHeight="1" x14ac:dyDescent="0.35">
      <c r="A5" s="15"/>
      <c r="B5" s="15"/>
      <c r="C5" s="15"/>
      <c r="D5" s="15"/>
      <c r="E5" s="119" t="s">
        <v>53</v>
      </c>
      <c r="F5" s="119"/>
      <c r="G5" s="119"/>
      <c r="H5" s="119"/>
      <c r="I5" s="119"/>
      <c r="J5" s="119"/>
      <c r="K5" s="119"/>
      <c r="L5" s="119"/>
      <c r="M5" s="119"/>
      <c r="N5" s="15"/>
      <c r="O5" s="15"/>
      <c r="P5" s="15"/>
      <c r="Q5" s="15"/>
      <c r="R5" s="15"/>
      <c r="S5" s="15"/>
    </row>
    <row r="6" spans="1:19" s="2" customFormat="1" ht="23.25" x14ac:dyDescent="0.35">
      <c r="A6" s="15"/>
      <c r="B6" s="15"/>
      <c r="C6" s="15"/>
      <c r="D6" s="15"/>
      <c r="E6" s="15"/>
      <c r="F6" s="15"/>
      <c r="G6" s="15"/>
      <c r="H6" s="15"/>
      <c r="I6" s="15"/>
      <c r="J6" s="15"/>
      <c r="K6" s="15"/>
      <c r="L6" s="15"/>
      <c r="M6" s="15"/>
      <c r="N6" s="15"/>
      <c r="O6" s="15"/>
      <c r="P6" s="15"/>
      <c r="Q6" s="15"/>
      <c r="R6" s="15"/>
      <c r="S6" s="15"/>
    </row>
    <row r="7" spans="1:19" s="2" customFormat="1" ht="24" thickBot="1" x14ac:dyDescent="0.4">
      <c r="A7" s="15"/>
      <c r="B7" s="15"/>
      <c r="C7" s="16" t="s">
        <v>4</v>
      </c>
      <c r="D7" s="17" t="s">
        <v>54</v>
      </c>
      <c r="E7" s="15"/>
      <c r="F7" s="15"/>
      <c r="G7" s="15"/>
      <c r="H7" s="15"/>
      <c r="I7" s="15"/>
      <c r="J7" s="15"/>
      <c r="K7" s="15"/>
      <c r="L7" s="15"/>
      <c r="M7" s="15"/>
      <c r="N7" s="15"/>
      <c r="O7" s="15"/>
      <c r="P7" s="15"/>
      <c r="Q7" s="15"/>
      <c r="R7" s="15"/>
      <c r="S7" s="15"/>
    </row>
    <row r="8" spans="1:19" s="2" customFormat="1" ht="23.25" x14ac:dyDescent="0.35">
      <c r="A8" s="15"/>
      <c r="B8" s="15"/>
      <c r="C8" s="16"/>
      <c r="D8" s="18"/>
      <c r="E8" s="15"/>
      <c r="F8" s="15"/>
      <c r="G8" s="15"/>
      <c r="H8" s="15"/>
      <c r="I8" s="15"/>
      <c r="J8" s="15"/>
      <c r="K8" s="15"/>
      <c r="L8" s="15"/>
      <c r="M8" s="120"/>
      <c r="N8" s="120"/>
      <c r="O8" s="120"/>
      <c r="P8" s="120"/>
      <c r="Q8" s="120"/>
      <c r="R8" s="120"/>
      <c r="S8" s="120"/>
    </row>
    <row r="9" spans="1:19" s="2" customFormat="1" ht="24" thickBot="1" x14ac:dyDescent="0.4">
      <c r="A9" s="15"/>
      <c r="B9" s="15"/>
      <c r="C9" s="16" t="s">
        <v>5</v>
      </c>
      <c r="D9" s="121" t="s">
        <v>55</v>
      </c>
      <c r="E9" s="122"/>
      <c r="F9" s="122"/>
      <c r="G9" s="122"/>
      <c r="H9" s="122"/>
      <c r="I9" s="122"/>
      <c r="J9" s="122"/>
      <c r="K9" s="15"/>
      <c r="L9" s="15"/>
      <c r="M9" s="19"/>
      <c r="N9" s="19"/>
      <c r="O9" s="19"/>
      <c r="P9" s="19"/>
      <c r="Q9" s="19"/>
      <c r="R9" s="19"/>
      <c r="S9" s="19"/>
    </row>
    <row r="10" spans="1:19" s="2" customFormat="1" ht="23.25" x14ac:dyDescent="0.35">
      <c r="A10" s="15"/>
      <c r="B10" s="14"/>
      <c r="C10" s="15"/>
      <c r="D10" s="15"/>
      <c r="E10" s="15"/>
      <c r="F10" s="15"/>
      <c r="G10" s="15"/>
      <c r="H10" s="15"/>
      <c r="I10" s="15"/>
      <c r="J10" s="15"/>
      <c r="K10" s="15"/>
      <c r="L10" s="15"/>
      <c r="M10" s="15"/>
      <c r="N10" s="15"/>
      <c r="O10" s="15"/>
      <c r="P10" s="15"/>
      <c r="Q10" s="15"/>
      <c r="R10" s="15"/>
      <c r="S10" s="15"/>
    </row>
    <row r="11" spans="1:19" s="2" customFormat="1" ht="24" thickBot="1" x14ac:dyDescent="0.4">
      <c r="A11" s="20"/>
      <c r="B11" s="21"/>
      <c r="C11" s="15"/>
      <c r="D11" s="15"/>
      <c r="E11" s="15"/>
      <c r="F11" s="15"/>
      <c r="G11" s="15"/>
      <c r="H11" s="15"/>
      <c r="I11" s="15"/>
      <c r="J11" s="15"/>
      <c r="K11" s="15"/>
      <c r="L11" s="15"/>
      <c r="M11" s="15"/>
      <c r="N11" s="15"/>
      <c r="O11" s="15"/>
      <c r="P11" s="15"/>
      <c r="Q11" s="15"/>
      <c r="R11" s="15"/>
      <c r="S11" s="15"/>
    </row>
    <row r="12" spans="1:19" ht="37.5" customHeight="1" x14ac:dyDescent="0.25">
      <c r="A12" s="123" t="s">
        <v>30</v>
      </c>
      <c r="B12" s="124"/>
      <c r="C12" s="124"/>
      <c r="D12" s="124"/>
      <c r="E12" s="124"/>
      <c r="F12" s="124"/>
      <c r="G12" s="124"/>
      <c r="H12" s="124"/>
      <c r="I12" s="124"/>
      <c r="J12" s="124"/>
      <c r="K12" s="124"/>
      <c r="L12" s="124"/>
      <c r="M12" s="124"/>
      <c r="N12" s="124"/>
      <c r="O12" s="124"/>
      <c r="P12" s="124"/>
      <c r="Q12" s="124"/>
      <c r="R12" s="124"/>
      <c r="S12" s="125"/>
    </row>
    <row r="13" spans="1:19" ht="66" customHeight="1" thickBot="1" x14ac:dyDescent="0.3">
      <c r="A13" s="126"/>
      <c r="B13" s="127"/>
      <c r="C13" s="127"/>
      <c r="D13" s="127"/>
      <c r="E13" s="127"/>
      <c r="F13" s="127"/>
      <c r="G13" s="127"/>
      <c r="H13" s="127"/>
      <c r="I13" s="127"/>
      <c r="J13" s="127"/>
      <c r="K13" s="127"/>
      <c r="L13" s="127"/>
      <c r="M13" s="127"/>
      <c r="N13" s="127"/>
      <c r="O13" s="127"/>
      <c r="P13" s="127"/>
      <c r="Q13" s="127"/>
      <c r="R13" s="127"/>
      <c r="S13" s="128"/>
    </row>
    <row r="14" spans="1:19" ht="26.25" customHeight="1" x14ac:dyDescent="0.5">
      <c r="A14" s="83" t="s">
        <v>6</v>
      </c>
      <c r="B14" s="86" t="s">
        <v>7</v>
      </c>
      <c r="C14" s="87"/>
      <c r="D14" s="92" t="s">
        <v>8</v>
      </c>
      <c r="E14" s="92"/>
      <c r="F14" s="92" t="s">
        <v>9</v>
      </c>
      <c r="G14" s="92"/>
      <c r="H14" s="92"/>
      <c r="I14" s="92"/>
      <c r="J14" s="93" t="s">
        <v>10</v>
      </c>
      <c r="K14" s="94"/>
      <c r="L14" s="94"/>
      <c r="M14" s="94"/>
      <c r="N14" s="94"/>
      <c r="O14" s="94"/>
      <c r="P14" s="94"/>
      <c r="Q14" s="94"/>
      <c r="R14" s="94"/>
      <c r="S14" s="95"/>
    </row>
    <row r="15" spans="1:19" ht="30" customHeight="1" x14ac:dyDescent="0.5">
      <c r="A15" s="84"/>
      <c r="B15" s="88"/>
      <c r="C15" s="89"/>
      <c r="D15" s="22" t="s">
        <v>11</v>
      </c>
      <c r="E15" s="22" t="s">
        <v>12</v>
      </c>
      <c r="F15" s="102" t="s">
        <v>13</v>
      </c>
      <c r="G15" s="102"/>
      <c r="H15" s="102" t="s">
        <v>14</v>
      </c>
      <c r="I15" s="102"/>
      <c r="J15" s="96"/>
      <c r="K15" s="97"/>
      <c r="L15" s="97"/>
      <c r="M15" s="97"/>
      <c r="N15" s="97"/>
      <c r="O15" s="97"/>
      <c r="P15" s="97"/>
      <c r="Q15" s="97"/>
      <c r="R15" s="97"/>
      <c r="S15" s="98"/>
    </row>
    <row r="16" spans="1:19" ht="26.25" customHeight="1" x14ac:dyDescent="0.25">
      <c r="A16" s="85"/>
      <c r="B16" s="90"/>
      <c r="C16" s="91"/>
      <c r="D16" s="23" t="s">
        <v>15</v>
      </c>
      <c r="E16" s="23" t="s">
        <v>16</v>
      </c>
      <c r="F16" s="103" t="s">
        <v>17</v>
      </c>
      <c r="G16" s="103"/>
      <c r="H16" s="103" t="s">
        <v>18</v>
      </c>
      <c r="I16" s="103"/>
      <c r="J16" s="99"/>
      <c r="K16" s="100"/>
      <c r="L16" s="100"/>
      <c r="M16" s="100"/>
      <c r="N16" s="100"/>
      <c r="O16" s="100"/>
      <c r="P16" s="100"/>
      <c r="Q16" s="100"/>
      <c r="R16" s="100"/>
      <c r="S16" s="101"/>
    </row>
    <row r="17" spans="1:19" ht="44.25" customHeight="1" x14ac:dyDescent="0.25">
      <c r="A17" s="45">
        <v>1</v>
      </c>
      <c r="B17" s="71" t="s">
        <v>19</v>
      </c>
      <c r="C17" s="74" t="s">
        <v>20</v>
      </c>
      <c r="D17" s="77">
        <f>IF(D22=0,0,ROUND(D20/D22*100,1))</f>
        <v>0</v>
      </c>
      <c r="E17" s="77">
        <f>IF(E22=0,0,ROUND(E20/E22*100,1))</f>
        <v>0</v>
      </c>
      <c r="F17" s="32">
        <f>E17-D17</f>
        <v>0</v>
      </c>
      <c r="G17" s="33"/>
      <c r="H17" s="32">
        <f>IF(D17=0,0,ROUND(E17/D17*100,1))</f>
        <v>0</v>
      </c>
      <c r="I17" s="33"/>
      <c r="J17" s="36" t="s">
        <v>52</v>
      </c>
      <c r="K17" s="37"/>
      <c r="L17" s="37"/>
      <c r="M17" s="37"/>
      <c r="N17" s="37"/>
      <c r="O17" s="37"/>
      <c r="P17" s="37"/>
      <c r="Q17" s="37"/>
      <c r="R17" s="37"/>
      <c r="S17" s="38"/>
    </row>
    <row r="18" spans="1:19" ht="165.75" customHeight="1" x14ac:dyDescent="0.25">
      <c r="A18" s="46"/>
      <c r="B18" s="72"/>
      <c r="C18" s="75"/>
      <c r="D18" s="78"/>
      <c r="E18" s="78"/>
      <c r="F18" s="66"/>
      <c r="G18" s="67"/>
      <c r="H18" s="66"/>
      <c r="I18" s="67"/>
      <c r="J18" s="48"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8" s="49"/>
      <c r="L18" s="49"/>
      <c r="M18" s="49"/>
      <c r="N18" s="49"/>
      <c r="O18" s="49"/>
      <c r="P18" s="49"/>
      <c r="Q18" s="49"/>
      <c r="R18" s="49"/>
      <c r="S18" s="50"/>
    </row>
    <row r="19" spans="1:19" ht="249" customHeight="1" x14ac:dyDescent="0.25">
      <c r="A19" s="46"/>
      <c r="B19" s="73"/>
      <c r="C19" s="76"/>
      <c r="D19" s="79"/>
      <c r="E19" s="79"/>
      <c r="F19" s="64"/>
      <c r="G19" s="65"/>
      <c r="H19" s="64"/>
      <c r="I19" s="65"/>
      <c r="J19" s="68" t="s">
        <v>59</v>
      </c>
      <c r="K19" s="69"/>
      <c r="L19" s="69"/>
      <c r="M19" s="69"/>
      <c r="N19" s="69"/>
      <c r="O19" s="69"/>
      <c r="P19" s="69"/>
      <c r="Q19" s="69"/>
      <c r="R19" s="69"/>
      <c r="S19" s="70"/>
    </row>
    <row r="20" spans="1:19" ht="63" customHeight="1" x14ac:dyDescent="0.25">
      <c r="A20" s="46"/>
      <c r="B20" s="51" t="s">
        <v>21</v>
      </c>
      <c r="C20" s="109" t="s">
        <v>22</v>
      </c>
      <c r="D20" s="107">
        <v>0</v>
      </c>
      <c r="E20" s="107">
        <v>0</v>
      </c>
      <c r="F20" s="32">
        <f t="shared" ref="F20" si="0">E20-D20</f>
        <v>0</v>
      </c>
      <c r="G20" s="33"/>
      <c r="H20" s="32">
        <f t="shared" ref="H20" si="1">IF(D20=0,0,ROUND(E20/D20*100,1))</f>
        <v>0</v>
      </c>
      <c r="I20" s="33"/>
      <c r="J20" s="36" t="s">
        <v>23</v>
      </c>
      <c r="K20" s="37"/>
      <c r="L20" s="37"/>
      <c r="M20" s="37"/>
      <c r="N20" s="37"/>
      <c r="O20" s="37"/>
      <c r="P20" s="37"/>
      <c r="Q20" s="37"/>
      <c r="R20" s="37"/>
      <c r="S20" s="38"/>
    </row>
    <row r="21" spans="1:19" ht="165" customHeight="1" x14ac:dyDescent="0.25">
      <c r="A21" s="46"/>
      <c r="B21" s="52"/>
      <c r="C21" s="110"/>
      <c r="D21" s="108"/>
      <c r="E21" s="108"/>
      <c r="F21" s="64"/>
      <c r="G21" s="65"/>
      <c r="H21" s="64"/>
      <c r="I21" s="65"/>
      <c r="J21" s="56" t="s">
        <v>60</v>
      </c>
      <c r="K21" s="57"/>
      <c r="L21" s="57"/>
      <c r="M21" s="57"/>
      <c r="N21" s="57"/>
      <c r="O21" s="57"/>
      <c r="P21" s="57"/>
      <c r="Q21" s="57"/>
      <c r="R21" s="57"/>
      <c r="S21" s="58"/>
    </row>
    <row r="22" spans="1:19" ht="45.75" customHeight="1" x14ac:dyDescent="0.25">
      <c r="A22" s="46"/>
      <c r="B22" s="51" t="s">
        <v>24</v>
      </c>
      <c r="C22" s="111" t="s">
        <v>25</v>
      </c>
      <c r="D22" s="113">
        <v>0</v>
      </c>
      <c r="E22" s="115">
        <f>D22</f>
        <v>0</v>
      </c>
      <c r="F22" s="32">
        <f>E22-D22</f>
        <v>0</v>
      </c>
      <c r="G22" s="33"/>
      <c r="H22" s="32">
        <f>IF(D22=0,0,ROUND(E22/D22*100,1))</f>
        <v>0</v>
      </c>
      <c r="I22" s="33"/>
      <c r="J22" s="36" t="s">
        <v>26</v>
      </c>
      <c r="K22" s="37"/>
      <c r="L22" s="37"/>
      <c r="M22" s="37"/>
      <c r="N22" s="37"/>
      <c r="O22" s="37"/>
      <c r="P22" s="37"/>
      <c r="Q22" s="37"/>
      <c r="R22" s="37"/>
      <c r="S22" s="38"/>
    </row>
    <row r="23" spans="1:19" ht="185.25" customHeight="1" thickBot="1" x14ac:dyDescent="0.3">
      <c r="A23" s="47"/>
      <c r="B23" s="59"/>
      <c r="C23" s="112"/>
      <c r="D23" s="114"/>
      <c r="E23" s="116"/>
      <c r="F23" s="34"/>
      <c r="G23" s="35"/>
      <c r="H23" s="34"/>
      <c r="I23" s="35"/>
      <c r="J23" s="39" t="s">
        <v>61</v>
      </c>
      <c r="K23" s="40"/>
      <c r="L23" s="40"/>
      <c r="M23" s="40"/>
      <c r="N23" s="40"/>
      <c r="O23" s="40"/>
      <c r="P23" s="40"/>
      <c r="Q23" s="40"/>
      <c r="R23" s="40"/>
      <c r="S23" s="41"/>
    </row>
    <row r="24" spans="1:19" ht="39" customHeight="1" thickBot="1" x14ac:dyDescent="0.3">
      <c r="A24" s="3"/>
      <c r="B24" s="4"/>
      <c r="C24" s="4"/>
      <c r="D24" s="4"/>
      <c r="E24" s="4"/>
      <c r="F24" s="4"/>
      <c r="G24" s="4"/>
      <c r="H24" s="4"/>
      <c r="I24" s="4"/>
      <c r="J24" s="4"/>
      <c r="K24" s="4"/>
      <c r="L24" s="4"/>
      <c r="M24" s="4"/>
      <c r="N24" s="4"/>
      <c r="O24" s="4"/>
      <c r="P24" s="4"/>
      <c r="Q24" s="4"/>
      <c r="R24" s="4"/>
      <c r="S24" s="4"/>
    </row>
    <row r="25" spans="1:19" ht="26.25" customHeight="1" x14ac:dyDescent="0.5">
      <c r="A25" s="83" t="s">
        <v>6</v>
      </c>
      <c r="B25" s="86" t="s">
        <v>7</v>
      </c>
      <c r="C25" s="87"/>
      <c r="D25" s="92" t="s">
        <v>8</v>
      </c>
      <c r="E25" s="92"/>
      <c r="F25" s="92" t="s">
        <v>9</v>
      </c>
      <c r="G25" s="92"/>
      <c r="H25" s="92"/>
      <c r="I25" s="92"/>
      <c r="J25" s="93" t="s">
        <v>10</v>
      </c>
      <c r="K25" s="94"/>
      <c r="L25" s="94"/>
      <c r="M25" s="94"/>
      <c r="N25" s="94"/>
      <c r="O25" s="94"/>
      <c r="P25" s="94"/>
      <c r="Q25" s="94"/>
      <c r="R25" s="94"/>
      <c r="S25" s="95"/>
    </row>
    <row r="26" spans="1:19" ht="30" customHeight="1" x14ac:dyDescent="0.5">
      <c r="A26" s="84"/>
      <c r="B26" s="88"/>
      <c r="C26" s="89"/>
      <c r="D26" s="24" t="s">
        <v>11</v>
      </c>
      <c r="E26" s="24" t="s">
        <v>12</v>
      </c>
      <c r="F26" s="102" t="s">
        <v>13</v>
      </c>
      <c r="G26" s="102"/>
      <c r="H26" s="102" t="s">
        <v>14</v>
      </c>
      <c r="I26" s="102"/>
      <c r="J26" s="96"/>
      <c r="K26" s="97"/>
      <c r="L26" s="97"/>
      <c r="M26" s="97"/>
      <c r="N26" s="97"/>
      <c r="O26" s="97"/>
      <c r="P26" s="97"/>
      <c r="Q26" s="97"/>
      <c r="R26" s="97"/>
      <c r="S26" s="98"/>
    </row>
    <row r="27" spans="1:19" ht="26.25" customHeight="1" x14ac:dyDescent="0.25">
      <c r="A27" s="85"/>
      <c r="B27" s="90"/>
      <c r="C27" s="91"/>
      <c r="D27" s="25" t="s">
        <v>15</v>
      </c>
      <c r="E27" s="25" t="s">
        <v>16</v>
      </c>
      <c r="F27" s="103" t="s">
        <v>17</v>
      </c>
      <c r="G27" s="103"/>
      <c r="H27" s="103" t="s">
        <v>18</v>
      </c>
      <c r="I27" s="103"/>
      <c r="J27" s="99"/>
      <c r="K27" s="100"/>
      <c r="L27" s="100"/>
      <c r="M27" s="100"/>
      <c r="N27" s="100"/>
      <c r="O27" s="100"/>
      <c r="P27" s="100"/>
      <c r="Q27" s="100"/>
      <c r="R27" s="100"/>
      <c r="S27" s="101"/>
    </row>
    <row r="28" spans="1:19" ht="41.25" customHeight="1" x14ac:dyDescent="0.25">
      <c r="A28" s="45">
        <v>2</v>
      </c>
      <c r="B28" s="71" t="s">
        <v>19</v>
      </c>
      <c r="C28" s="74" t="s">
        <v>51</v>
      </c>
      <c r="D28" s="77">
        <f>IF(D33=0,0,ROUND(D31/D33*100,1))</f>
        <v>0</v>
      </c>
      <c r="E28" s="77">
        <f>IF(E33=0,0,ROUND(E31/E33*100,1))</f>
        <v>0</v>
      </c>
      <c r="F28" s="32">
        <f>E28-D28</f>
        <v>0</v>
      </c>
      <c r="G28" s="33"/>
      <c r="H28" s="32">
        <f>IF(D28=0,0,ROUND(E28/D28*100,1))</f>
        <v>0</v>
      </c>
      <c r="I28" s="33"/>
      <c r="J28" s="36" t="s">
        <v>52</v>
      </c>
      <c r="K28" s="37"/>
      <c r="L28" s="37"/>
      <c r="M28" s="37"/>
      <c r="N28" s="37"/>
      <c r="O28" s="37"/>
      <c r="P28" s="37"/>
      <c r="Q28" s="37"/>
      <c r="R28" s="37"/>
      <c r="S28" s="38"/>
    </row>
    <row r="29" spans="1:19" ht="176.25" customHeight="1" x14ac:dyDescent="0.25">
      <c r="A29" s="46"/>
      <c r="B29" s="72"/>
      <c r="C29" s="75"/>
      <c r="D29" s="78"/>
      <c r="E29" s="78"/>
      <c r="F29" s="66"/>
      <c r="G29" s="67"/>
      <c r="H29" s="66"/>
      <c r="I29" s="67"/>
      <c r="J29" s="48" t="str">
        <f>"El indicador al final del período de evaluación registró un alcanzado del "&amp;E28&amp;" por ciento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29" s="49"/>
      <c r="L29" s="49"/>
      <c r="M29" s="49"/>
      <c r="N29" s="49"/>
      <c r="O29" s="49"/>
      <c r="P29" s="49"/>
      <c r="Q29" s="49"/>
      <c r="R29" s="49"/>
      <c r="S29" s="50"/>
    </row>
    <row r="30" spans="1:19" ht="249" customHeight="1" x14ac:dyDescent="0.25">
      <c r="A30" s="46"/>
      <c r="B30" s="73"/>
      <c r="C30" s="76"/>
      <c r="D30" s="79"/>
      <c r="E30" s="79"/>
      <c r="F30" s="64"/>
      <c r="G30" s="65"/>
      <c r="H30" s="64"/>
      <c r="I30" s="65"/>
      <c r="J30" s="68" t="s">
        <v>59</v>
      </c>
      <c r="K30" s="69"/>
      <c r="L30" s="69"/>
      <c r="M30" s="69"/>
      <c r="N30" s="69"/>
      <c r="O30" s="69"/>
      <c r="P30" s="69"/>
      <c r="Q30" s="69"/>
      <c r="R30" s="69"/>
      <c r="S30" s="70"/>
    </row>
    <row r="31" spans="1:19" ht="68.25" customHeight="1" x14ac:dyDescent="0.25">
      <c r="A31" s="46"/>
      <c r="B31" s="106" t="s">
        <v>21</v>
      </c>
      <c r="C31" s="111" t="s">
        <v>31</v>
      </c>
      <c r="D31" s="107">
        <v>0</v>
      </c>
      <c r="E31" s="107">
        <v>0</v>
      </c>
      <c r="F31" s="55">
        <f t="shared" ref="F31:F33" si="2">E31-D31</f>
        <v>0</v>
      </c>
      <c r="G31" s="55"/>
      <c r="H31" s="55">
        <f t="shared" ref="H31:H33" si="3">IF(D31=0,0,ROUND(E31/D31*100,1))</f>
        <v>0</v>
      </c>
      <c r="I31" s="55"/>
      <c r="J31" s="36" t="s">
        <v>23</v>
      </c>
      <c r="K31" s="37"/>
      <c r="L31" s="37"/>
      <c r="M31" s="37"/>
      <c r="N31" s="37"/>
      <c r="O31" s="37"/>
      <c r="P31" s="37"/>
      <c r="Q31" s="37"/>
      <c r="R31" s="37"/>
      <c r="S31" s="38"/>
    </row>
    <row r="32" spans="1:19" ht="217.5" customHeight="1" x14ac:dyDescent="0.25">
      <c r="A32" s="46"/>
      <c r="B32" s="106"/>
      <c r="C32" s="130"/>
      <c r="D32" s="108"/>
      <c r="E32" s="108"/>
      <c r="F32" s="55"/>
      <c r="G32" s="55"/>
      <c r="H32" s="55"/>
      <c r="I32" s="55"/>
      <c r="J32" s="56" t="s">
        <v>60</v>
      </c>
      <c r="K32" s="57"/>
      <c r="L32" s="57"/>
      <c r="M32" s="57"/>
      <c r="N32" s="57"/>
      <c r="O32" s="57"/>
      <c r="P32" s="57"/>
      <c r="Q32" s="57"/>
      <c r="R32" s="57"/>
      <c r="S32" s="58"/>
    </row>
    <row r="33" spans="1:19" ht="60.75" customHeight="1" x14ac:dyDescent="0.25">
      <c r="A33" s="46"/>
      <c r="B33" s="106" t="s">
        <v>24</v>
      </c>
      <c r="C33" s="111" t="s">
        <v>32</v>
      </c>
      <c r="D33" s="54">
        <v>0</v>
      </c>
      <c r="E33" s="54">
        <v>0</v>
      </c>
      <c r="F33" s="55">
        <f t="shared" si="2"/>
        <v>0</v>
      </c>
      <c r="G33" s="55"/>
      <c r="H33" s="55">
        <f t="shared" si="3"/>
        <v>0</v>
      </c>
      <c r="I33" s="55"/>
      <c r="J33" s="36" t="s">
        <v>26</v>
      </c>
      <c r="K33" s="37"/>
      <c r="L33" s="37"/>
      <c r="M33" s="37"/>
      <c r="N33" s="37"/>
      <c r="O33" s="37"/>
      <c r="P33" s="37"/>
      <c r="Q33" s="37"/>
      <c r="R33" s="37"/>
      <c r="S33" s="38"/>
    </row>
    <row r="34" spans="1:19" ht="184.5" customHeight="1" thickBot="1" x14ac:dyDescent="0.3">
      <c r="A34" s="47"/>
      <c r="B34" s="129"/>
      <c r="C34" s="112"/>
      <c r="D34" s="104"/>
      <c r="E34" s="104"/>
      <c r="F34" s="105"/>
      <c r="G34" s="105"/>
      <c r="H34" s="105"/>
      <c r="I34" s="105"/>
      <c r="J34" s="39" t="s">
        <v>61</v>
      </c>
      <c r="K34" s="40"/>
      <c r="L34" s="40"/>
      <c r="M34" s="40"/>
      <c r="N34" s="40"/>
      <c r="O34" s="40"/>
      <c r="P34" s="40"/>
      <c r="Q34" s="40"/>
      <c r="R34" s="40"/>
      <c r="S34" s="41"/>
    </row>
    <row r="35" spans="1:19" ht="320.25" customHeight="1" thickBot="1" x14ac:dyDescent="0.3">
      <c r="A35" s="80" t="s">
        <v>27</v>
      </c>
      <c r="B35" s="81"/>
      <c r="C35" s="81"/>
      <c r="D35" s="81"/>
      <c r="E35" s="81"/>
      <c r="F35" s="81"/>
      <c r="G35" s="81"/>
      <c r="H35" s="81"/>
      <c r="I35" s="81"/>
      <c r="J35" s="81"/>
      <c r="K35" s="81"/>
      <c r="L35" s="81"/>
      <c r="M35" s="81"/>
      <c r="N35" s="81"/>
      <c r="O35" s="81"/>
      <c r="P35" s="81"/>
      <c r="Q35" s="81"/>
      <c r="R35" s="81"/>
      <c r="S35" s="82"/>
    </row>
    <row r="36" spans="1:19" ht="26.25" customHeight="1" x14ac:dyDescent="0.5">
      <c r="A36" s="83" t="s">
        <v>6</v>
      </c>
      <c r="B36" s="86" t="s">
        <v>7</v>
      </c>
      <c r="C36" s="87"/>
      <c r="D36" s="92" t="s">
        <v>8</v>
      </c>
      <c r="E36" s="92"/>
      <c r="F36" s="92" t="s">
        <v>9</v>
      </c>
      <c r="G36" s="92"/>
      <c r="H36" s="92"/>
      <c r="I36" s="92"/>
      <c r="J36" s="93" t="s">
        <v>10</v>
      </c>
      <c r="K36" s="94"/>
      <c r="L36" s="94"/>
      <c r="M36" s="94"/>
      <c r="N36" s="94"/>
      <c r="O36" s="94"/>
      <c r="P36" s="94"/>
      <c r="Q36" s="94"/>
      <c r="R36" s="94"/>
      <c r="S36" s="95"/>
    </row>
    <row r="37" spans="1:19" ht="30" customHeight="1" x14ac:dyDescent="0.5">
      <c r="A37" s="84"/>
      <c r="B37" s="88"/>
      <c r="C37" s="89"/>
      <c r="D37" s="24" t="s">
        <v>11</v>
      </c>
      <c r="E37" s="24" t="s">
        <v>12</v>
      </c>
      <c r="F37" s="102" t="s">
        <v>13</v>
      </c>
      <c r="G37" s="102"/>
      <c r="H37" s="102" t="s">
        <v>14</v>
      </c>
      <c r="I37" s="102"/>
      <c r="J37" s="96"/>
      <c r="K37" s="97"/>
      <c r="L37" s="97"/>
      <c r="M37" s="97"/>
      <c r="N37" s="97"/>
      <c r="O37" s="97"/>
      <c r="P37" s="97"/>
      <c r="Q37" s="97"/>
      <c r="R37" s="97"/>
      <c r="S37" s="98"/>
    </row>
    <row r="38" spans="1:19" ht="26.25" customHeight="1" x14ac:dyDescent="0.25">
      <c r="A38" s="85"/>
      <c r="B38" s="90"/>
      <c r="C38" s="91"/>
      <c r="D38" s="25" t="s">
        <v>15</v>
      </c>
      <c r="E38" s="25" t="s">
        <v>16</v>
      </c>
      <c r="F38" s="103" t="s">
        <v>17</v>
      </c>
      <c r="G38" s="103"/>
      <c r="H38" s="103" t="s">
        <v>18</v>
      </c>
      <c r="I38" s="103"/>
      <c r="J38" s="99"/>
      <c r="K38" s="100"/>
      <c r="L38" s="100"/>
      <c r="M38" s="100"/>
      <c r="N38" s="100"/>
      <c r="O38" s="100"/>
      <c r="P38" s="100"/>
      <c r="Q38" s="100"/>
      <c r="R38" s="100"/>
      <c r="S38" s="101"/>
    </row>
    <row r="39" spans="1:19" ht="42.75" customHeight="1" x14ac:dyDescent="0.25">
      <c r="A39" s="45">
        <v>3</v>
      </c>
      <c r="B39" s="71" t="s">
        <v>19</v>
      </c>
      <c r="C39" s="74" t="s">
        <v>35</v>
      </c>
      <c r="D39" s="77">
        <f>IF(D44=0,0,ROUND(D42/D44*100,1))</f>
        <v>0</v>
      </c>
      <c r="E39" s="77">
        <f>IF(E44=0,0,ROUND(E42/E44*100,1))</f>
        <v>0</v>
      </c>
      <c r="F39" s="32">
        <f>E39-D39</f>
        <v>0</v>
      </c>
      <c r="G39" s="33"/>
      <c r="H39" s="32">
        <f>IF(D39=0,0,ROUND(E39/D39*100,1))</f>
        <v>0</v>
      </c>
      <c r="I39" s="33"/>
      <c r="J39" s="36" t="s">
        <v>52</v>
      </c>
      <c r="K39" s="37"/>
      <c r="L39" s="37"/>
      <c r="M39" s="37"/>
      <c r="N39" s="37"/>
      <c r="O39" s="37"/>
      <c r="P39" s="37"/>
      <c r="Q39" s="37"/>
      <c r="R39" s="37"/>
      <c r="S39" s="38"/>
    </row>
    <row r="40" spans="1:19" ht="172.5" customHeight="1" x14ac:dyDescent="0.25">
      <c r="A40" s="46"/>
      <c r="B40" s="72"/>
      <c r="C40" s="75"/>
      <c r="D40" s="78"/>
      <c r="E40" s="78"/>
      <c r="F40" s="66"/>
      <c r="G40" s="67"/>
      <c r="H40" s="66"/>
      <c r="I40" s="67"/>
      <c r="J40" s="48" t="str">
        <f>"El indicador al final del período de evaluación registró un alcanzado del "&amp;E39&amp;" por ciento en comparación con la meta programada del "&amp;D39&amp;" por ciento, representa un cumplimiento de la meta del "&amp;H39&amp;" por ciento, colocando el indicador en un semáforo de color "&amp;IF(AND(D39=0,H39=0),"",IF(AND(H39&gt;=95,H39&lt;=105,H42&gt;=95,H42&lt;=105,H44&gt;=95,H44&lt;=105),"VERDE:SE LOGRÓ LA META",IF(AND(H39&gt;=95,H39&lt;=105,H42&lt;95),"VERDE:AUNQUE EL INDICADOR ES VERDE, HAY VARIACIÓN EN VARIABLES",IF(AND(H39&gt;=95,H39&lt;=105,H42&gt;105),"VERDE:AUNQUE EL INDICADOR ES VERDE, HAY VARIACIÓN EN VARIABLES",IF(AND(H39&gt;=95,H39&lt;=105,H44&lt;95),"VERDE:AUNQUE EL INDICADOR ES VERDE, HAY VARIACIÓN EN VARIABLES",IF(AND(H39&gt;=95,H39&lt;=105,H44&gt;105),"VERDE:AUNQUE EL INDICADOR ES VERDE, HAY VARIACIÓN EN VARIABLES",IF(OR(AND(H39&gt;=90,H39&lt;95),AND(H39&gt;105,H39&lt;=110)),"AMARILLO",IF(OR(H39&lt;90,H39&gt;110),"ROJO",IF(AND(D39&lt;&gt;0,E39=0),"ROJO","")))))))))&amp;". 
"&amp;IF(AND(D39=0,E39=0),"NO",IF(OR(H39&lt;95,H39&gt;105),"SI","NO"))&amp;" hubo variación en el indicador y "&amp;IF(AND(D42=0,D44=0,H42=0,H44=0),"NO",IF(OR(H42&lt;95,H42&gt;105,H44&lt;95,H44&gt;105),"SI","NO"))&amp;"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40" s="49"/>
      <c r="L40" s="49"/>
      <c r="M40" s="49"/>
      <c r="N40" s="49"/>
      <c r="O40" s="49"/>
      <c r="P40" s="49"/>
      <c r="Q40" s="49"/>
      <c r="R40" s="49"/>
      <c r="S40" s="50"/>
    </row>
    <row r="41" spans="1:19" ht="300" customHeight="1" x14ac:dyDescent="0.25">
      <c r="A41" s="46"/>
      <c r="B41" s="73"/>
      <c r="C41" s="76"/>
      <c r="D41" s="79"/>
      <c r="E41" s="79"/>
      <c r="F41" s="64"/>
      <c r="G41" s="65"/>
      <c r="H41" s="64"/>
      <c r="I41" s="65"/>
      <c r="J41" s="68" t="s">
        <v>59</v>
      </c>
      <c r="K41" s="69"/>
      <c r="L41" s="69"/>
      <c r="M41" s="69"/>
      <c r="N41" s="69"/>
      <c r="O41" s="69"/>
      <c r="P41" s="69"/>
      <c r="Q41" s="69"/>
      <c r="R41" s="69"/>
      <c r="S41" s="70"/>
    </row>
    <row r="42" spans="1:19" ht="44.25" customHeight="1" x14ac:dyDescent="0.25">
      <c r="A42" s="46"/>
      <c r="B42" s="106" t="s">
        <v>21</v>
      </c>
      <c r="C42" s="60" t="s">
        <v>33</v>
      </c>
      <c r="D42" s="54">
        <v>0</v>
      </c>
      <c r="E42" s="107">
        <v>0</v>
      </c>
      <c r="F42" s="32">
        <f>E42-D42</f>
        <v>0</v>
      </c>
      <c r="G42" s="33"/>
      <c r="H42" s="32">
        <f>IF(D42=0,0,ROUND(E42/D42*100,1))</f>
        <v>0</v>
      </c>
      <c r="I42" s="33"/>
      <c r="J42" s="36" t="s">
        <v>23</v>
      </c>
      <c r="K42" s="37"/>
      <c r="L42" s="37"/>
      <c r="M42" s="37"/>
      <c r="N42" s="37"/>
      <c r="O42" s="37"/>
      <c r="P42" s="37"/>
      <c r="Q42" s="37"/>
      <c r="R42" s="37"/>
      <c r="S42" s="38"/>
    </row>
    <row r="43" spans="1:19" ht="164.25" customHeight="1" x14ac:dyDescent="0.25">
      <c r="A43" s="46"/>
      <c r="B43" s="106"/>
      <c r="C43" s="60"/>
      <c r="D43" s="54"/>
      <c r="E43" s="108"/>
      <c r="F43" s="64"/>
      <c r="G43" s="65"/>
      <c r="H43" s="64"/>
      <c r="I43" s="65"/>
      <c r="J43" s="56" t="s">
        <v>60</v>
      </c>
      <c r="K43" s="57"/>
      <c r="L43" s="57"/>
      <c r="M43" s="57"/>
      <c r="N43" s="57"/>
      <c r="O43" s="57"/>
      <c r="P43" s="57"/>
      <c r="Q43" s="57"/>
      <c r="R43" s="57"/>
      <c r="S43" s="58"/>
    </row>
    <row r="44" spans="1:19" ht="39.75" customHeight="1" x14ac:dyDescent="0.25">
      <c r="A44" s="46"/>
      <c r="B44" s="51" t="s">
        <v>24</v>
      </c>
      <c r="C44" s="111" t="s">
        <v>34</v>
      </c>
      <c r="D44" s="107">
        <v>0</v>
      </c>
      <c r="E44" s="107">
        <v>0</v>
      </c>
      <c r="F44" s="32">
        <f>E44-D44</f>
        <v>0</v>
      </c>
      <c r="G44" s="33"/>
      <c r="H44" s="32">
        <f>IF(D44=0,0,ROUND(E44/D44*100,1))</f>
        <v>0</v>
      </c>
      <c r="I44" s="33"/>
      <c r="J44" s="36" t="s">
        <v>26</v>
      </c>
      <c r="K44" s="37"/>
      <c r="L44" s="37"/>
      <c r="M44" s="37"/>
      <c r="N44" s="37"/>
      <c r="O44" s="37"/>
      <c r="P44" s="37"/>
      <c r="Q44" s="37"/>
      <c r="R44" s="37"/>
      <c r="S44" s="38"/>
    </row>
    <row r="45" spans="1:19" ht="123.75" customHeight="1" thickBot="1" x14ac:dyDescent="0.3">
      <c r="A45" s="47"/>
      <c r="B45" s="59"/>
      <c r="C45" s="112"/>
      <c r="D45" s="133"/>
      <c r="E45" s="133"/>
      <c r="F45" s="34"/>
      <c r="G45" s="35"/>
      <c r="H45" s="34"/>
      <c r="I45" s="35"/>
      <c r="J45" s="39" t="s">
        <v>61</v>
      </c>
      <c r="K45" s="40"/>
      <c r="L45" s="40"/>
      <c r="M45" s="40"/>
      <c r="N45" s="40"/>
      <c r="O45" s="40"/>
      <c r="P45" s="40"/>
      <c r="Q45" s="40"/>
      <c r="R45" s="40"/>
      <c r="S45" s="41"/>
    </row>
    <row r="46" spans="1:19" ht="39" customHeight="1" thickBot="1" x14ac:dyDescent="0.3">
      <c r="A46" s="3"/>
      <c r="B46" s="4"/>
      <c r="C46" s="4"/>
      <c r="D46" s="4"/>
      <c r="E46" s="4"/>
      <c r="F46" s="4"/>
      <c r="G46" s="4"/>
      <c r="H46" s="4"/>
      <c r="I46" s="4"/>
      <c r="J46" s="4"/>
      <c r="K46" s="4"/>
      <c r="L46" s="4"/>
      <c r="M46" s="4"/>
      <c r="N46" s="4"/>
      <c r="O46" s="4"/>
      <c r="P46" s="4"/>
      <c r="Q46" s="4"/>
      <c r="R46" s="4"/>
      <c r="S46" s="4"/>
    </row>
    <row r="47" spans="1:19" ht="32.25" customHeight="1" x14ac:dyDescent="0.5">
      <c r="A47" s="83" t="s">
        <v>6</v>
      </c>
      <c r="B47" s="86" t="s">
        <v>7</v>
      </c>
      <c r="C47" s="87"/>
      <c r="D47" s="92" t="s">
        <v>8</v>
      </c>
      <c r="E47" s="92"/>
      <c r="F47" s="92" t="s">
        <v>9</v>
      </c>
      <c r="G47" s="92"/>
      <c r="H47" s="92"/>
      <c r="I47" s="92"/>
      <c r="J47" s="93" t="s">
        <v>10</v>
      </c>
      <c r="K47" s="94"/>
      <c r="L47" s="94"/>
      <c r="M47" s="94"/>
      <c r="N47" s="94"/>
      <c r="O47" s="94"/>
      <c r="P47" s="94"/>
      <c r="Q47" s="94"/>
      <c r="R47" s="94"/>
      <c r="S47" s="95"/>
    </row>
    <row r="48" spans="1:19" ht="47.25" customHeight="1" x14ac:dyDescent="0.5">
      <c r="A48" s="84"/>
      <c r="B48" s="88"/>
      <c r="C48" s="89"/>
      <c r="D48" s="24" t="s">
        <v>11</v>
      </c>
      <c r="E48" s="24" t="s">
        <v>12</v>
      </c>
      <c r="F48" s="102" t="s">
        <v>13</v>
      </c>
      <c r="G48" s="102"/>
      <c r="H48" s="102" t="s">
        <v>14</v>
      </c>
      <c r="I48" s="102"/>
      <c r="J48" s="96"/>
      <c r="K48" s="97"/>
      <c r="L48" s="97"/>
      <c r="M48" s="97"/>
      <c r="N48" s="97"/>
      <c r="O48" s="97"/>
      <c r="P48" s="97"/>
      <c r="Q48" s="97"/>
      <c r="R48" s="97"/>
      <c r="S48" s="98"/>
    </row>
    <row r="49" spans="1:19" ht="31.5" x14ac:dyDescent="0.25">
      <c r="A49" s="85"/>
      <c r="B49" s="90"/>
      <c r="C49" s="91"/>
      <c r="D49" s="25" t="s">
        <v>15</v>
      </c>
      <c r="E49" s="25" t="s">
        <v>16</v>
      </c>
      <c r="F49" s="103" t="s">
        <v>17</v>
      </c>
      <c r="G49" s="103"/>
      <c r="H49" s="103" t="s">
        <v>18</v>
      </c>
      <c r="I49" s="103"/>
      <c r="J49" s="99"/>
      <c r="K49" s="100"/>
      <c r="L49" s="100"/>
      <c r="M49" s="100"/>
      <c r="N49" s="100"/>
      <c r="O49" s="100"/>
      <c r="P49" s="100"/>
      <c r="Q49" s="100"/>
      <c r="R49" s="100"/>
      <c r="S49" s="101"/>
    </row>
    <row r="50" spans="1:19" ht="47.25" customHeight="1" x14ac:dyDescent="0.25">
      <c r="A50" s="45">
        <v>4</v>
      </c>
      <c r="B50" s="71" t="s">
        <v>19</v>
      </c>
      <c r="C50" s="74" t="s">
        <v>36</v>
      </c>
      <c r="D50" s="77">
        <f>IF(D55=0,0,ROUND(D53/D55*100,1))</f>
        <v>0</v>
      </c>
      <c r="E50" s="77">
        <f>IF(E55=0,0,ROUND(E53/E55*100,1))</f>
        <v>0</v>
      </c>
      <c r="F50" s="32">
        <f>E50-D50</f>
        <v>0</v>
      </c>
      <c r="G50" s="33"/>
      <c r="H50" s="32">
        <f>IF(D50=0,0,ROUND(E50/D50*100,1))</f>
        <v>0</v>
      </c>
      <c r="I50" s="33"/>
      <c r="J50" s="36" t="s">
        <v>52</v>
      </c>
      <c r="K50" s="37"/>
      <c r="L50" s="37"/>
      <c r="M50" s="37"/>
      <c r="N50" s="37"/>
      <c r="O50" s="37"/>
      <c r="P50" s="37"/>
      <c r="Q50" s="37"/>
      <c r="R50" s="37"/>
      <c r="S50" s="38"/>
    </row>
    <row r="51" spans="1:19" ht="176.25" customHeight="1" x14ac:dyDescent="0.25">
      <c r="A51" s="46"/>
      <c r="B51" s="72"/>
      <c r="C51" s="75"/>
      <c r="D51" s="78"/>
      <c r="E51" s="78"/>
      <c r="F51" s="66"/>
      <c r="G51" s="67"/>
      <c r="H51" s="66"/>
      <c r="I51" s="67"/>
      <c r="J51" s="48" t="str">
        <f>"El indicador al final del período de evaluación registró un alcanzado del "&amp;E50&amp;" por ciento en comparación con la meta programada del "&amp;D50&amp;" por ciento, representa un cumplimiento de la meta del "&amp;H50&amp;" por ciento, colocando el indicador en un semáforo de color "&amp;IF(AND(D50=0,H50=0),"",IF(AND(H50&gt;=95,H50&lt;=105,H53&gt;=95,H53&lt;=105,H55&gt;=95,H55&lt;=105),"VERDE:SE LOGRÓ LA META",IF(AND(H50&gt;=95,H50&lt;=105,H53&lt;95),"VERDE:AUNQUE EL INDICADOR ES VERDE, HAY VARIACIÓN EN VARIABLES",IF(AND(H50&gt;=95,H50&lt;=105,H53&gt;105),"VERDE:AUNQUE EL INDICADOR ES VERDE, HAY VARIACIÓN EN VARIABLES",IF(AND(H50&gt;=95,H50&lt;=105,H55&lt;95),"VERDE:AUNQUE EL INDICADOR ES VERDE, HAY VARIACIÓN EN VARIABLES",IF(AND(H50&gt;=95,H50&lt;=105,H55&gt;105),"VERDE:AUNQUE EL INDICADOR ES VERDE, HAY VARIACIÓN EN VARIABLES",IF(OR(AND(H50&gt;=90,H50&lt;95),AND(H50&gt;105,H50&lt;=110)),"AMARILLO",IF(OR(H50&lt;90,H50&gt;110),"ROJO",IF(AND(D50&lt;&gt;0,E50=0),"ROJO","")))))))))&amp;". 
"&amp;IF(AND(D50=0,E50=0),"NO",IF(OR(H50&lt;95,H50&gt;105),"SI","NO"))&amp;" hubo variación en el indicador y "&amp;IF(AND(D53=0,D55=0,H53=0,H55=0),"NO",IF(OR(H53&lt;95,H53&gt;105,H55&lt;95,H55&gt;105),"SI","NO"))&amp;"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SI hubo variación en variables.</v>
      </c>
      <c r="K51" s="49"/>
      <c r="L51" s="49"/>
      <c r="M51" s="49"/>
      <c r="N51" s="49"/>
      <c r="O51" s="49"/>
      <c r="P51" s="49"/>
      <c r="Q51" s="49"/>
      <c r="R51" s="49"/>
      <c r="S51" s="50"/>
    </row>
    <row r="52" spans="1:19" ht="251.25" customHeight="1" x14ac:dyDescent="0.25">
      <c r="A52" s="46"/>
      <c r="B52" s="73"/>
      <c r="C52" s="76"/>
      <c r="D52" s="79"/>
      <c r="E52" s="79"/>
      <c r="F52" s="64"/>
      <c r="G52" s="65"/>
      <c r="H52" s="64"/>
      <c r="I52" s="65"/>
      <c r="J52" s="68" t="s">
        <v>64</v>
      </c>
      <c r="K52" s="69"/>
      <c r="L52" s="69"/>
      <c r="M52" s="69"/>
      <c r="N52" s="69"/>
      <c r="O52" s="69"/>
      <c r="P52" s="69"/>
      <c r="Q52" s="69"/>
      <c r="R52" s="69"/>
      <c r="S52" s="70"/>
    </row>
    <row r="53" spans="1:19" ht="39.75" customHeight="1" x14ac:dyDescent="0.25">
      <c r="A53" s="46"/>
      <c r="B53" s="51" t="s">
        <v>21</v>
      </c>
      <c r="C53" s="111" t="s">
        <v>37</v>
      </c>
      <c r="D53" s="107">
        <v>0</v>
      </c>
      <c r="E53" s="107">
        <v>0</v>
      </c>
      <c r="F53" s="32">
        <f>E53-D53</f>
        <v>0</v>
      </c>
      <c r="G53" s="33"/>
      <c r="H53" s="32">
        <f>IF(D53=0,0,ROUND(E53/D53*100,1))</f>
        <v>0</v>
      </c>
      <c r="I53" s="33"/>
      <c r="J53" s="36" t="s">
        <v>23</v>
      </c>
      <c r="K53" s="37"/>
      <c r="L53" s="37"/>
      <c r="M53" s="37"/>
      <c r="N53" s="37"/>
      <c r="O53" s="37"/>
      <c r="P53" s="37"/>
      <c r="Q53" s="37"/>
      <c r="R53" s="37"/>
      <c r="S53" s="38"/>
    </row>
    <row r="54" spans="1:19" ht="185.25" customHeight="1" x14ac:dyDescent="0.25">
      <c r="A54" s="46"/>
      <c r="B54" s="52"/>
      <c r="C54" s="130"/>
      <c r="D54" s="108"/>
      <c r="E54" s="108"/>
      <c r="F54" s="64"/>
      <c r="G54" s="65"/>
      <c r="H54" s="64"/>
      <c r="I54" s="65"/>
      <c r="J54" s="56" t="s">
        <v>60</v>
      </c>
      <c r="K54" s="57"/>
      <c r="L54" s="57"/>
      <c r="M54" s="57"/>
      <c r="N54" s="57"/>
      <c r="O54" s="57"/>
      <c r="P54" s="57"/>
      <c r="Q54" s="57"/>
      <c r="R54" s="57"/>
      <c r="S54" s="58"/>
    </row>
    <row r="55" spans="1:19" ht="28.5" customHeight="1" x14ac:dyDescent="0.25">
      <c r="A55" s="46"/>
      <c r="B55" s="51" t="s">
        <v>24</v>
      </c>
      <c r="C55" s="111" t="s">
        <v>29</v>
      </c>
      <c r="D55" s="107">
        <v>347565</v>
      </c>
      <c r="E55" s="107">
        <v>499276</v>
      </c>
      <c r="F55" s="32">
        <f>E55-D55</f>
        <v>151711</v>
      </c>
      <c r="G55" s="33"/>
      <c r="H55" s="32">
        <f>IF(D55=0,0,ROUND(E55/D55*100,1))</f>
        <v>143.6</v>
      </c>
      <c r="I55" s="33"/>
      <c r="J55" s="36" t="s">
        <v>26</v>
      </c>
      <c r="K55" s="37"/>
      <c r="L55" s="37"/>
      <c r="M55" s="37"/>
      <c r="N55" s="37"/>
      <c r="O55" s="37"/>
      <c r="P55" s="37"/>
      <c r="Q55" s="37"/>
      <c r="R55" s="37"/>
      <c r="S55" s="38"/>
    </row>
    <row r="56" spans="1:19" ht="194.25" customHeight="1" thickBot="1" x14ac:dyDescent="0.3">
      <c r="A56" s="47"/>
      <c r="B56" s="59"/>
      <c r="C56" s="112"/>
      <c r="D56" s="133"/>
      <c r="E56" s="133"/>
      <c r="F56" s="34"/>
      <c r="G56" s="35"/>
      <c r="H56" s="34"/>
      <c r="I56" s="35"/>
      <c r="J56" s="39" t="s">
        <v>61</v>
      </c>
      <c r="K56" s="40"/>
      <c r="L56" s="40"/>
      <c r="M56" s="40"/>
      <c r="N56" s="40"/>
      <c r="O56" s="40"/>
      <c r="P56" s="40"/>
      <c r="Q56" s="40"/>
      <c r="R56" s="40"/>
      <c r="S56" s="41"/>
    </row>
    <row r="57" spans="1:19" ht="319.5" customHeight="1" thickBot="1" x14ac:dyDescent="0.3">
      <c r="A57" s="80" t="s">
        <v>28</v>
      </c>
      <c r="B57" s="81"/>
      <c r="C57" s="81"/>
      <c r="D57" s="81"/>
      <c r="E57" s="81"/>
      <c r="F57" s="81"/>
      <c r="G57" s="81"/>
      <c r="H57" s="81"/>
      <c r="I57" s="81"/>
      <c r="J57" s="81"/>
      <c r="K57" s="81"/>
      <c r="L57" s="81"/>
      <c r="M57" s="81"/>
      <c r="N57" s="81"/>
      <c r="O57" s="81"/>
      <c r="P57" s="81"/>
      <c r="Q57" s="81"/>
      <c r="R57" s="81"/>
      <c r="S57" s="82"/>
    </row>
    <row r="58" spans="1:19" ht="28.5" customHeight="1" x14ac:dyDescent="0.5">
      <c r="A58" s="83" t="s">
        <v>6</v>
      </c>
      <c r="B58" s="86" t="s">
        <v>7</v>
      </c>
      <c r="C58" s="87"/>
      <c r="D58" s="92" t="s">
        <v>8</v>
      </c>
      <c r="E58" s="92"/>
      <c r="F58" s="92" t="s">
        <v>9</v>
      </c>
      <c r="G58" s="92"/>
      <c r="H58" s="92"/>
      <c r="I58" s="92"/>
      <c r="J58" s="93" t="s">
        <v>10</v>
      </c>
      <c r="K58" s="94"/>
      <c r="L58" s="94"/>
      <c r="M58" s="94"/>
      <c r="N58" s="94"/>
      <c r="O58" s="94"/>
      <c r="P58" s="94"/>
      <c r="Q58" s="94"/>
      <c r="R58" s="94"/>
      <c r="S58" s="95"/>
    </row>
    <row r="59" spans="1:19" ht="28.5" customHeight="1" x14ac:dyDescent="0.5">
      <c r="A59" s="84"/>
      <c r="B59" s="88"/>
      <c r="C59" s="89"/>
      <c r="D59" s="24" t="s">
        <v>11</v>
      </c>
      <c r="E59" s="24" t="s">
        <v>12</v>
      </c>
      <c r="F59" s="102" t="s">
        <v>13</v>
      </c>
      <c r="G59" s="102"/>
      <c r="H59" s="102" t="s">
        <v>14</v>
      </c>
      <c r="I59" s="102"/>
      <c r="J59" s="96"/>
      <c r="K59" s="97"/>
      <c r="L59" s="97"/>
      <c r="M59" s="97"/>
      <c r="N59" s="97"/>
      <c r="O59" s="97"/>
      <c r="P59" s="97"/>
      <c r="Q59" s="97"/>
      <c r="R59" s="97"/>
      <c r="S59" s="98"/>
    </row>
    <row r="60" spans="1:19" ht="31.5" x14ac:dyDescent="0.25">
      <c r="A60" s="85"/>
      <c r="B60" s="90"/>
      <c r="C60" s="91"/>
      <c r="D60" s="25" t="s">
        <v>15</v>
      </c>
      <c r="E60" s="25" t="s">
        <v>16</v>
      </c>
      <c r="F60" s="103" t="s">
        <v>17</v>
      </c>
      <c r="G60" s="103"/>
      <c r="H60" s="103" t="s">
        <v>18</v>
      </c>
      <c r="I60" s="103"/>
      <c r="J60" s="99"/>
      <c r="K60" s="100"/>
      <c r="L60" s="100"/>
      <c r="M60" s="100"/>
      <c r="N60" s="100"/>
      <c r="O60" s="100"/>
      <c r="P60" s="100"/>
      <c r="Q60" s="100"/>
      <c r="R60" s="100"/>
      <c r="S60" s="101"/>
    </row>
    <row r="61" spans="1:19" ht="48.75" customHeight="1" x14ac:dyDescent="0.25">
      <c r="A61" s="45">
        <v>5</v>
      </c>
      <c r="B61" s="71" t="s">
        <v>19</v>
      </c>
      <c r="C61" s="74" t="s">
        <v>38</v>
      </c>
      <c r="D61" s="77">
        <f>IF(D66=0,0,ROUND(D64/D66*100,1))</f>
        <v>11.9</v>
      </c>
      <c r="E61" s="77">
        <f>IF(E66=0,0,ROUND(E64/E66*100,1))</f>
        <v>100</v>
      </c>
      <c r="F61" s="32">
        <f>E61-D61</f>
        <v>88.1</v>
      </c>
      <c r="G61" s="33"/>
      <c r="H61" s="32">
        <f>IF(D61=0,0,ROUND(E61/D61*100,1))</f>
        <v>840.3</v>
      </c>
      <c r="I61" s="33"/>
      <c r="J61" s="36" t="s">
        <v>52</v>
      </c>
      <c r="K61" s="37"/>
      <c r="L61" s="37"/>
      <c r="M61" s="37"/>
      <c r="N61" s="37"/>
      <c r="O61" s="37"/>
      <c r="P61" s="37"/>
      <c r="Q61" s="37"/>
      <c r="R61" s="37"/>
      <c r="S61" s="38"/>
    </row>
    <row r="62" spans="1:19" ht="171" customHeight="1" x14ac:dyDescent="0.25">
      <c r="A62" s="46"/>
      <c r="B62" s="72"/>
      <c r="C62" s="75"/>
      <c r="D62" s="78"/>
      <c r="E62" s="78"/>
      <c r="F62" s="66"/>
      <c r="G62" s="67"/>
      <c r="H62" s="66"/>
      <c r="I62" s="67"/>
      <c r="J62" s="48" t="str">
        <f>"El indicador al final del período de evaluación registró un alcanzado del "&amp;E61&amp;" por ciento en comparación con la meta programada del "&amp;D61&amp;" por ciento, representa un cumplimiento de la meta del "&amp;H61&amp;" por ciento, colocando el indicador en un semáforo de color "&amp;IF(AND(D61=0,H61=0),"",IF(AND(H61&gt;=95,H61&lt;=105,H64&gt;=95,H64&lt;=105,H66&gt;=95,H66&lt;=105),"VERDE:SE LOGRÓ LA META",IF(AND(H61&gt;=95,H61&lt;=105,H64&lt;95),"VERDE:AUNQUE EL INDICADOR ES VERDE, HAY VARIACIÓN EN VARIABLES",IF(AND(H61&gt;=95,H61&lt;=105,H64&gt;105),"VERDE:AUNQUE EL INDICADOR ES VERDE, HAY VARIACIÓN EN VARIABLES",IF(AND(H61&gt;=95,H61&lt;=105,H66&lt;95),"VERDE:AUNQUE EL INDICADOR ES VERDE, HAY VARIACIÓN EN VARIABLES",IF(AND(H61&gt;=95,H61&lt;=105,H66&gt;105),"VERDE:AUNQUE EL INDICADOR ES VERDE, HAY VARIACIÓN EN VARIABLES",IF(OR(AND(H61&gt;=90,H61&lt;95),AND(H61&gt;105,H61&lt;=110)),"AMARILLO",IF(OR(H61&lt;90,H61&gt;110),"ROJO",IF(AND(D61&lt;&gt;0,E61=0),"ROJO","")))))))))&amp;". 
"&amp;IF(AND(D61=0,E61=0),"NO",IF(OR(H61&lt;95,H61&gt;105),"SI","NO"))&amp;" hubo variación en el indicador y "&amp;IF(AND(D64=0,D66=0,H64=0,H66=0),"NO",IF(OR(H64&lt;95,H64&gt;105,H66&lt;95,H66&gt;105),"SI","NO"))&amp;" hubo variación en variables."</f>
        <v>El indicador al final del período de evaluación registró un alcanzado del 100 por ciento en comparación con la meta programada del 11.9 por ciento, representa un cumplimiento de la meta del 840.3 por ciento, colocando el indicador en un semáforo de color ROJO. 
SI hubo variación en el indicador y SI hubo variación en variables.</v>
      </c>
      <c r="K62" s="49"/>
      <c r="L62" s="49"/>
      <c r="M62" s="49"/>
      <c r="N62" s="49"/>
      <c r="O62" s="49"/>
      <c r="P62" s="49"/>
      <c r="Q62" s="49"/>
      <c r="R62" s="49"/>
      <c r="S62" s="50"/>
    </row>
    <row r="63" spans="1:19" ht="235.5" customHeight="1" x14ac:dyDescent="0.25">
      <c r="A63" s="46"/>
      <c r="B63" s="73"/>
      <c r="C63" s="76"/>
      <c r="D63" s="79"/>
      <c r="E63" s="79"/>
      <c r="F63" s="64"/>
      <c r="G63" s="65"/>
      <c r="H63" s="64"/>
      <c r="I63" s="65"/>
      <c r="J63" s="68" t="s">
        <v>65</v>
      </c>
      <c r="K63" s="69"/>
      <c r="L63" s="69"/>
      <c r="M63" s="69"/>
      <c r="N63" s="69"/>
      <c r="O63" s="69"/>
      <c r="P63" s="69"/>
      <c r="Q63" s="69"/>
      <c r="R63" s="69"/>
      <c r="S63" s="70"/>
    </row>
    <row r="64" spans="1:19" ht="38.25" customHeight="1" x14ac:dyDescent="0.25">
      <c r="A64" s="46"/>
      <c r="B64" s="51" t="s">
        <v>21</v>
      </c>
      <c r="C64" s="53" t="s">
        <v>39</v>
      </c>
      <c r="D64" s="54">
        <v>5</v>
      </c>
      <c r="E64" s="54">
        <v>11</v>
      </c>
      <c r="F64" s="55">
        <f t="shared" ref="F64" si="4">E64-D64</f>
        <v>6</v>
      </c>
      <c r="G64" s="55"/>
      <c r="H64" s="55">
        <f t="shared" ref="H64" si="5">IF(D64=0,0,ROUND(E64/D64*100,1))</f>
        <v>220</v>
      </c>
      <c r="I64" s="55"/>
      <c r="J64" s="36" t="s">
        <v>23</v>
      </c>
      <c r="K64" s="37"/>
      <c r="L64" s="37"/>
      <c r="M64" s="37"/>
      <c r="N64" s="37"/>
      <c r="O64" s="37"/>
      <c r="P64" s="37"/>
      <c r="Q64" s="37"/>
      <c r="R64" s="37"/>
      <c r="S64" s="38"/>
    </row>
    <row r="65" spans="1:19" ht="207" customHeight="1" x14ac:dyDescent="0.25">
      <c r="A65" s="46"/>
      <c r="B65" s="52"/>
      <c r="C65" s="53"/>
      <c r="D65" s="54"/>
      <c r="E65" s="54"/>
      <c r="F65" s="55"/>
      <c r="G65" s="55"/>
      <c r="H65" s="55"/>
      <c r="I65" s="55"/>
      <c r="J65" s="56" t="s">
        <v>63</v>
      </c>
      <c r="K65" s="57"/>
      <c r="L65" s="57"/>
      <c r="M65" s="57"/>
      <c r="N65" s="57"/>
      <c r="O65" s="57"/>
      <c r="P65" s="57"/>
      <c r="Q65" s="57"/>
      <c r="R65" s="57"/>
      <c r="S65" s="58"/>
    </row>
    <row r="66" spans="1:19" ht="36" customHeight="1" x14ac:dyDescent="0.25">
      <c r="A66" s="46"/>
      <c r="B66" s="51" t="s">
        <v>24</v>
      </c>
      <c r="C66" s="60" t="s">
        <v>40</v>
      </c>
      <c r="D66" s="54">
        <v>42</v>
      </c>
      <c r="E66" s="54">
        <v>11</v>
      </c>
      <c r="F66" s="55">
        <f>E66-D66</f>
        <v>-31</v>
      </c>
      <c r="G66" s="55"/>
      <c r="H66" s="55">
        <f>IF(D66=0,0,ROUND(E66/D66*100,1))</f>
        <v>26.2</v>
      </c>
      <c r="I66" s="55"/>
      <c r="J66" s="36" t="s">
        <v>26</v>
      </c>
      <c r="K66" s="37"/>
      <c r="L66" s="37"/>
      <c r="M66" s="37"/>
      <c r="N66" s="37"/>
      <c r="O66" s="37"/>
      <c r="P66" s="37"/>
      <c r="Q66" s="37"/>
      <c r="R66" s="37"/>
      <c r="S66" s="38"/>
    </row>
    <row r="67" spans="1:19" ht="230.25" customHeight="1" thickBot="1" x14ac:dyDescent="0.3">
      <c r="A67" s="47"/>
      <c r="B67" s="59"/>
      <c r="C67" s="61"/>
      <c r="D67" s="104"/>
      <c r="E67" s="104"/>
      <c r="F67" s="105"/>
      <c r="G67" s="105"/>
      <c r="H67" s="105"/>
      <c r="I67" s="105"/>
      <c r="J67" s="39" t="s">
        <v>62</v>
      </c>
      <c r="K67" s="40"/>
      <c r="L67" s="40"/>
      <c r="M67" s="40"/>
      <c r="N67" s="40"/>
      <c r="O67" s="40"/>
      <c r="P67" s="40"/>
      <c r="Q67" s="40"/>
      <c r="R67" s="40"/>
      <c r="S67" s="41"/>
    </row>
    <row r="68" spans="1:19" ht="36" customHeight="1" thickBot="1" x14ac:dyDescent="0.3"/>
    <row r="69" spans="1:19" ht="45" customHeight="1" x14ac:dyDescent="0.5">
      <c r="A69" s="83" t="s">
        <v>6</v>
      </c>
      <c r="B69" s="86" t="s">
        <v>7</v>
      </c>
      <c r="C69" s="87"/>
      <c r="D69" s="92" t="s">
        <v>8</v>
      </c>
      <c r="E69" s="92"/>
      <c r="F69" s="92" t="s">
        <v>9</v>
      </c>
      <c r="G69" s="92"/>
      <c r="H69" s="92"/>
      <c r="I69" s="92"/>
      <c r="J69" s="93" t="s">
        <v>10</v>
      </c>
      <c r="K69" s="94"/>
      <c r="L69" s="94"/>
      <c r="M69" s="94"/>
      <c r="N69" s="94"/>
      <c r="O69" s="94"/>
      <c r="P69" s="94"/>
      <c r="Q69" s="94"/>
      <c r="R69" s="94"/>
      <c r="S69" s="95"/>
    </row>
    <row r="70" spans="1:19" ht="26.25" customHeight="1" x14ac:dyDescent="0.5">
      <c r="A70" s="84"/>
      <c r="B70" s="88"/>
      <c r="C70" s="89"/>
      <c r="D70" s="24" t="s">
        <v>11</v>
      </c>
      <c r="E70" s="24" t="s">
        <v>12</v>
      </c>
      <c r="F70" s="102" t="s">
        <v>13</v>
      </c>
      <c r="G70" s="102"/>
      <c r="H70" s="102" t="s">
        <v>14</v>
      </c>
      <c r="I70" s="102"/>
      <c r="J70" s="96"/>
      <c r="K70" s="97"/>
      <c r="L70" s="97"/>
      <c r="M70" s="97"/>
      <c r="N70" s="97"/>
      <c r="O70" s="97"/>
      <c r="P70" s="97"/>
      <c r="Q70" s="97"/>
      <c r="R70" s="97"/>
      <c r="S70" s="98"/>
    </row>
    <row r="71" spans="1:19" ht="31.5" x14ac:dyDescent="0.25">
      <c r="A71" s="85"/>
      <c r="B71" s="90"/>
      <c r="C71" s="91"/>
      <c r="D71" s="25" t="s">
        <v>15</v>
      </c>
      <c r="E71" s="25" t="s">
        <v>16</v>
      </c>
      <c r="F71" s="103" t="s">
        <v>17</v>
      </c>
      <c r="G71" s="103"/>
      <c r="H71" s="103" t="s">
        <v>18</v>
      </c>
      <c r="I71" s="103"/>
      <c r="J71" s="99"/>
      <c r="K71" s="100"/>
      <c r="L71" s="100"/>
      <c r="M71" s="100"/>
      <c r="N71" s="100"/>
      <c r="O71" s="100"/>
      <c r="P71" s="100"/>
      <c r="Q71" s="100"/>
      <c r="R71" s="100"/>
      <c r="S71" s="101"/>
    </row>
    <row r="72" spans="1:19" ht="42" customHeight="1" x14ac:dyDescent="0.25">
      <c r="A72" s="45">
        <v>6</v>
      </c>
      <c r="B72" s="71" t="s">
        <v>19</v>
      </c>
      <c r="C72" s="74" t="s">
        <v>41</v>
      </c>
      <c r="D72" s="77">
        <f>IF(D77=0,0,ROUND(D75/D77*100,1))</f>
        <v>0</v>
      </c>
      <c r="E72" s="77">
        <f>IF(E77=0,0,ROUND(E75/E77*100,1))</f>
        <v>0</v>
      </c>
      <c r="F72" s="32">
        <f>E72-D72</f>
        <v>0</v>
      </c>
      <c r="G72" s="33"/>
      <c r="H72" s="32">
        <f>IF(D72=0,0,ROUND(E72/D72*100,1))</f>
        <v>0</v>
      </c>
      <c r="I72" s="33"/>
      <c r="J72" s="36" t="s">
        <v>52</v>
      </c>
      <c r="K72" s="37"/>
      <c r="L72" s="37"/>
      <c r="M72" s="37"/>
      <c r="N72" s="37"/>
      <c r="O72" s="37"/>
      <c r="P72" s="37"/>
      <c r="Q72" s="37"/>
      <c r="R72" s="37"/>
      <c r="S72" s="38"/>
    </row>
    <row r="73" spans="1:19" ht="179.25" customHeight="1" x14ac:dyDescent="0.25">
      <c r="A73" s="46"/>
      <c r="B73" s="72"/>
      <c r="C73" s="75"/>
      <c r="D73" s="78"/>
      <c r="E73" s="78"/>
      <c r="F73" s="66"/>
      <c r="G73" s="67"/>
      <c r="H73" s="66"/>
      <c r="I73" s="67"/>
      <c r="J73" s="48" t="str">
        <f>"El indicador al final del período de evaluación registró un alcanzado del "&amp;E72&amp;" por ciento en comparación con la meta programada del "&amp;D72&amp;" por ciento, representa un cumplimiento de la meta del "&amp;H72&amp;" por ciento, colocando el indicador en un semáforo de color "&amp;IF(AND(D72=0,H72=0),"",IF(AND(H72&gt;=95,H72&lt;=105,H75&gt;=95,H75&lt;=105,H77&gt;=95,H77&lt;=105),"VERDE:SE LOGRÓ LA META",IF(AND(H72&gt;=95,H72&lt;=105,H75&lt;95),"VERDE:AUNQUE EL INDICADOR ES VERDE, HAY VARIACIÓN EN VARIABLES",IF(AND(H72&gt;=95,H72&lt;=105,H75&gt;105),"VERDE:AUNQUE EL INDICADOR ES VERDE, HAY VARIACIÓN EN VARIABLES",IF(AND(H72&gt;=95,H72&lt;=105,H77&lt;95),"VERDE:AUNQUE EL INDICADOR ES VERDE, HAY VARIACIÓN EN VARIABLES",IF(AND(H72&gt;=95,H72&lt;=105,H77&gt;105),"VERDE:AUNQUE EL INDICADOR ES VERDE, HAY VARIACIÓN EN VARIABLES",IF(OR(AND(H72&gt;=90,H72&lt;95),AND(H72&gt;105,H72&lt;=110)),"AMARILLO",IF(OR(H72&lt;90,H72&gt;110),"ROJO",IF(AND(D72&lt;&gt;0,E72=0),"ROJO","")))))))))&amp;". 
"&amp;IF(AND(D72=0,E72=0),"NO",IF(OR(H72&lt;95,H72&gt;105),"SI","NO"))&amp;" hubo variación en el indicador y "&amp;IF(AND(D75=0,D77=0,H75=0,H77=0),"NO",IF(OR(H75&lt;95,H75&gt;105,H77&lt;95,H77&gt;105),"SI","NO"))&amp;"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73" s="49"/>
      <c r="L73" s="49"/>
      <c r="M73" s="49"/>
      <c r="N73" s="49"/>
      <c r="O73" s="49"/>
      <c r="P73" s="49"/>
      <c r="Q73" s="49"/>
      <c r="R73" s="49"/>
      <c r="S73" s="50"/>
    </row>
    <row r="74" spans="1:19" ht="282" customHeight="1" x14ac:dyDescent="0.25">
      <c r="A74" s="46"/>
      <c r="B74" s="73"/>
      <c r="C74" s="76"/>
      <c r="D74" s="79"/>
      <c r="E74" s="79"/>
      <c r="F74" s="64"/>
      <c r="G74" s="65"/>
      <c r="H74" s="64"/>
      <c r="I74" s="65"/>
      <c r="J74" s="68" t="s">
        <v>59</v>
      </c>
      <c r="K74" s="69"/>
      <c r="L74" s="69"/>
      <c r="M74" s="69"/>
      <c r="N74" s="69"/>
      <c r="O74" s="69"/>
      <c r="P74" s="69"/>
      <c r="Q74" s="69"/>
      <c r="R74" s="69"/>
      <c r="S74" s="70"/>
    </row>
    <row r="75" spans="1:19" ht="28.5" customHeight="1" x14ac:dyDescent="0.25">
      <c r="A75" s="46"/>
      <c r="B75" s="51" t="s">
        <v>21</v>
      </c>
      <c r="C75" s="53" t="s">
        <v>42</v>
      </c>
      <c r="D75" s="54">
        <v>0</v>
      </c>
      <c r="E75" s="54">
        <v>0</v>
      </c>
      <c r="F75" s="55">
        <f t="shared" ref="F75" si="6">E75-D75</f>
        <v>0</v>
      </c>
      <c r="G75" s="55"/>
      <c r="H75" s="55">
        <f t="shared" ref="H75" si="7">IF(D75=0,0,ROUND(E75/D75*100,1))</f>
        <v>0</v>
      </c>
      <c r="I75" s="55"/>
      <c r="J75" s="36" t="s">
        <v>23</v>
      </c>
      <c r="K75" s="37"/>
      <c r="L75" s="37"/>
      <c r="M75" s="37"/>
      <c r="N75" s="37"/>
      <c r="O75" s="37"/>
      <c r="P75" s="37"/>
      <c r="Q75" s="37"/>
      <c r="R75" s="37"/>
      <c r="S75" s="38"/>
    </row>
    <row r="76" spans="1:19" ht="204.75" customHeight="1" x14ac:dyDescent="0.25">
      <c r="A76" s="46"/>
      <c r="B76" s="52"/>
      <c r="C76" s="53"/>
      <c r="D76" s="54"/>
      <c r="E76" s="54"/>
      <c r="F76" s="55"/>
      <c r="G76" s="55"/>
      <c r="H76" s="55"/>
      <c r="I76" s="55"/>
      <c r="J76" s="56" t="s">
        <v>60</v>
      </c>
      <c r="K76" s="57"/>
      <c r="L76" s="57"/>
      <c r="M76" s="57"/>
      <c r="N76" s="57"/>
      <c r="O76" s="57"/>
      <c r="P76" s="57"/>
      <c r="Q76" s="57"/>
      <c r="R76" s="57"/>
      <c r="S76" s="58"/>
    </row>
    <row r="77" spans="1:19" ht="28.5" customHeight="1" x14ac:dyDescent="0.25">
      <c r="A77" s="46"/>
      <c r="B77" s="51" t="s">
        <v>24</v>
      </c>
      <c r="C77" s="60" t="s">
        <v>43</v>
      </c>
      <c r="D77" s="131">
        <v>0</v>
      </c>
      <c r="E77" s="115">
        <f>D77</f>
        <v>0</v>
      </c>
      <c r="F77" s="55">
        <f>E77-D77</f>
        <v>0</v>
      </c>
      <c r="G77" s="55"/>
      <c r="H77" s="55">
        <f>IF(D77=0,0,ROUND(E77/D77*100,1))</f>
        <v>0</v>
      </c>
      <c r="I77" s="55"/>
      <c r="J77" s="36" t="s">
        <v>26</v>
      </c>
      <c r="K77" s="37"/>
      <c r="L77" s="37"/>
      <c r="M77" s="37"/>
      <c r="N77" s="37"/>
      <c r="O77" s="37"/>
      <c r="P77" s="37"/>
      <c r="Q77" s="37"/>
      <c r="R77" s="37"/>
      <c r="S77" s="38"/>
    </row>
    <row r="78" spans="1:19" ht="195" customHeight="1" thickBot="1" x14ac:dyDescent="0.3">
      <c r="A78" s="47"/>
      <c r="B78" s="59"/>
      <c r="C78" s="61"/>
      <c r="D78" s="132"/>
      <c r="E78" s="116"/>
      <c r="F78" s="105"/>
      <c r="G78" s="105"/>
      <c r="H78" s="105"/>
      <c r="I78" s="105"/>
      <c r="J78" s="39" t="s">
        <v>61</v>
      </c>
      <c r="K78" s="40"/>
      <c r="L78" s="40"/>
      <c r="M78" s="40"/>
      <c r="N78" s="40"/>
      <c r="O78" s="40"/>
      <c r="P78" s="40"/>
      <c r="Q78" s="40"/>
      <c r="R78" s="40"/>
      <c r="S78" s="41"/>
    </row>
    <row r="79" spans="1:19" ht="331.5" customHeight="1" x14ac:dyDescent="0.25">
      <c r="A79" s="42" t="s">
        <v>28</v>
      </c>
      <c r="B79" s="43"/>
      <c r="C79" s="43"/>
      <c r="D79" s="43"/>
      <c r="E79" s="43"/>
      <c r="F79" s="43"/>
      <c r="G79" s="43"/>
      <c r="H79" s="43"/>
      <c r="I79" s="43"/>
      <c r="J79" s="43"/>
      <c r="K79" s="43"/>
      <c r="L79" s="43"/>
      <c r="M79" s="43"/>
      <c r="N79" s="43"/>
      <c r="O79" s="43"/>
      <c r="P79" s="43"/>
      <c r="Q79" s="43"/>
      <c r="R79" s="43"/>
      <c r="S79" s="44"/>
    </row>
    <row r="80" spans="1:19" ht="23.25" customHeight="1" x14ac:dyDescent="0.25">
      <c r="A80" s="11"/>
      <c r="B80" s="11"/>
      <c r="C80" s="11"/>
      <c r="D80" s="11"/>
      <c r="E80" s="11"/>
      <c r="F80" s="11"/>
      <c r="G80" s="11"/>
      <c r="H80" s="11"/>
      <c r="I80" s="11"/>
      <c r="J80" s="11"/>
      <c r="K80" s="11"/>
      <c r="L80" s="11"/>
      <c r="M80" s="11"/>
      <c r="N80" s="11"/>
      <c r="O80" s="11"/>
      <c r="P80" s="11"/>
      <c r="Q80" s="11"/>
      <c r="R80" s="11"/>
      <c r="S80" s="11"/>
    </row>
    <row r="81" spans="1:19" ht="39" customHeight="1" x14ac:dyDescent="0.5">
      <c r="A81" s="5"/>
      <c r="B81" s="6"/>
      <c r="C81" s="62" t="s">
        <v>46</v>
      </c>
      <c r="D81" s="62"/>
      <c r="E81" s="62"/>
      <c r="F81" s="6"/>
      <c r="G81" s="6"/>
      <c r="H81" s="6"/>
      <c r="I81" s="6"/>
      <c r="J81" s="62" t="s">
        <v>47</v>
      </c>
      <c r="K81" s="62"/>
      <c r="L81" s="62"/>
      <c r="M81" s="62"/>
      <c r="N81" s="62"/>
      <c r="O81" s="62"/>
      <c r="P81" s="62"/>
      <c r="Q81" s="62"/>
      <c r="R81" s="62"/>
      <c r="S81" s="7"/>
    </row>
    <row r="82" spans="1:19" ht="127.5" customHeight="1" thickBot="1" x14ac:dyDescent="0.55000000000000004">
      <c r="A82" s="5"/>
      <c r="B82" s="6"/>
      <c r="C82" s="63" t="s">
        <v>56</v>
      </c>
      <c r="D82" s="63"/>
      <c r="E82" s="63"/>
      <c r="F82" s="6"/>
      <c r="G82" s="6"/>
      <c r="H82" s="6"/>
      <c r="I82" s="6"/>
      <c r="J82" s="63" t="s">
        <v>57</v>
      </c>
      <c r="K82" s="63"/>
      <c r="L82" s="63"/>
      <c r="M82" s="63"/>
      <c r="N82" s="63"/>
      <c r="O82" s="63"/>
      <c r="P82" s="63"/>
      <c r="Q82" s="63"/>
      <c r="R82" s="63"/>
      <c r="S82" s="7"/>
    </row>
    <row r="83" spans="1:19" ht="90.75" customHeight="1" x14ac:dyDescent="0.25">
      <c r="A83" s="5"/>
      <c r="B83" s="6"/>
      <c r="C83" s="29" t="s">
        <v>48</v>
      </c>
      <c r="D83" s="27"/>
      <c r="E83" s="27"/>
      <c r="F83" s="6"/>
      <c r="G83" s="6"/>
      <c r="H83" s="6"/>
      <c r="I83" s="6"/>
      <c r="J83" s="29" t="s">
        <v>49</v>
      </c>
      <c r="K83" s="27"/>
      <c r="L83" s="27"/>
      <c r="M83" s="27"/>
      <c r="N83" s="27"/>
      <c r="O83" s="27"/>
      <c r="P83" s="27"/>
      <c r="Q83" s="27"/>
      <c r="R83" s="27"/>
      <c r="S83" s="7"/>
    </row>
    <row r="84" spans="1:19" ht="90.75" customHeight="1" x14ac:dyDescent="0.25">
      <c r="A84" s="5"/>
      <c r="B84" s="6"/>
      <c r="C84" s="8"/>
      <c r="D84" s="28" t="s">
        <v>44</v>
      </c>
      <c r="E84" s="28"/>
      <c r="F84" s="28"/>
      <c r="G84" s="28"/>
      <c r="H84" s="28"/>
      <c r="I84" s="28"/>
      <c r="J84" s="28"/>
      <c r="K84" s="28"/>
      <c r="L84" s="28"/>
      <c r="M84" s="9"/>
      <c r="N84" s="9"/>
      <c r="O84" s="9"/>
      <c r="P84" s="9"/>
      <c r="Q84" s="9"/>
      <c r="R84" s="9"/>
      <c r="S84" s="7"/>
    </row>
    <row r="85" spans="1:19" ht="90.75" customHeight="1" thickBot="1" x14ac:dyDescent="0.3">
      <c r="A85" s="5"/>
      <c r="B85" s="6"/>
      <c r="C85" s="8"/>
      <c r="D85" s="26" t="s">
        <v>58</v>
      </c>
      <c r="E85" s="26"/>
      <c r="F85" s="26"/>
      <c r="G85" s="26"/>
      <c r="H85" s="26"/>
      <c r="I85" s="26"/>
      <c r="J85" s="26"/>
      <c r="K85" s="26"/>
      <c r="L85" s="9"/>
      <c r="M85" s="9"/>
      <c r="N85" s="9"/>
      <c r="O85" s="9"/>
      <c r="P85" s="9"/>
      <c r="Q85" s="9"/>
      <c r="R85" s="9"/>
      <c r="S85" s="7"/>
    </row>
    <row r="86" spans="1:19" ht="90.75" customHeight="1" x14ac:dyDescent="0.25">
      <c r="A86" s="5"/>
      <c r="B86" s="6"/>
      <c r="C86" s="10"/>
      <c r="D86" s="27" t="s">
        <v>50</v>
      </c>
      <c r="E86" s="27"/>
      <c r="F86" s="27"/>
      <c r="G86" s="27"/>
      <c r="H86" s="27"/>
      <c r="I86" s="27"/>
      <c r="J86" s="27"/>
      <c r="K86" s="27"/>
      <c r="L86" s="9"/>
      <c r="M86" s="9"/>
      <c r="N86" s="9"/>
      <c r="O86" s="9"/>
      <c r="P86" s="9"/>
      <c r="Q86" s="9"/>
      <c r="R86" s="9"/>
      <c r="S86" s="7"/>
    </row>
    <row r="87" spans="1:19" ht="82.5" customHeight="1" thickBot="1" x14ac:dyDescent="0.3">
      <c r="A87" s="12"/>
      <c r="B87" s="30" t="s">
        <v>45</v>
      </c>
      <c r="C87" s="31"/>
      <c r="D87" s="31"/>
      <c r="E87" s="31"/>
      <c r="F87" s="31"/>
      <c r="G87" s="31"/>
      <c r="H87" s="31"/>
      <c r="I87" s="31"/>
      <c r="J87" s="31"/>
      <c r="K87" s="31"/>
      <c r="L87" s="31"/>
      <c r="M87" s="31"/>
      <c r="N87" s="31"/>
      <c r="O87" s="31"/>
      <c r="P87" s="31"/>
      <c r="Q87" s="31"/>
      <c r="R87" s="31"/>
      <c r="S87" s="13"/>
    </row>
  </sheetData>
  <sheetProtection algorithmName="SHA-512" hashValue="5qZ3eZSOhUlnQ+1vUMBWfM0i0GBa8R9k/bN5AWyu2cxAenj7B8n9HV5zwwlPdoCacUoR6CfAsngU0C5huRgPFw==" saltValue="l8OqOSoIB3B/4LmQUHFwPA==" spinCount="100000" sheet="1" selectLockedCells="1"/>
  <dataConsolidate/>
  <mergeCells count="229">
    <mergeCell ref="D44:D45"/>
    <mergeCell ref="E44:E45"/>
    <mergeCell ref="B61:B63"/>
    <mergeCell ref="C61:C63"/>
    <mergeCell ref="D61:D63"/>
    <mergeCell ref="E61:E63"/>
    <mergeCell ref="F61:G63"/>
    <mergeCell ref="B50:B52"/>
    <mergeCell ref="C50:C52"/>
    <mergeCell ref="D50:D52"/>
    <mergeCell ref="E50:E52"/>
    <mergeCell ref="F50:G52"/>
    <mergeCell ref="E53:E54"/>
    <mergeCell ref="F53:G54"/>
    <mergeCell ref="B55:B56"/>
    <mergeCell ref="C55:C56"/>
    <mergeCell ref="D55:D56"/>
    <mergeCell ref="E55:E56"/>
    <mergeCell ref="F55:G56"/>
    <mergeCell ref="C17:C19"/>
    <mergeCell ref="J28:S28"/>
    <mergeCell ref="J29:S29"/>
    <mergeCell ref="D17:D19"/>
    <mergeCell ref="E17:E19"/>
    <mergeCell ref="F17:G19"/>
    <mergeCell ref="H17:I19"/>
    <mergeCell ref="J19:S19"/>
    <mergeCell ref="D28:D30"/>
    <mergeCell ref="E28:E30"/>
    <mergeCell ref="F28:G30"/>
    <mergeCell ref="H28:I30"/>
    <mergeCell ref="J30:S30"/>
    <mergeCell ref="J25:S27"/>
    <mergeCell ref="F26:G26"/>
    <mergeCell ref="H26:I26"/>
    <mergeCell ref="F27:G27"/>
    <mergeCell ref="H27:I27"/>
    <mergeCell ref="B39:B41"/>
    <mergeCell ref="C39:C41"/>
    <mergeCell ref="D39:D41"/>
    <mergeCell ref="E39:E41"/>
    <mergeCell ref="F39:G41"/>
    <mergeCell ref="H39:I41"/>
    <mergeCell ref="J41:S41"/>
    <mergeCell ref="D77:D78"/>
    <mergeCell ref="E77:E78"/>
    <mergeCell ref="F77:G78"/>
    <mergeCell ref="H77:I78"/>
    <mergeCell ref="J77:S77"/>
    <mergeCell ref="J78:S78"/>
    <mergeCell ref="J44:S44"/>
    <mergeCell ref="J45:S45"/>
    <mergeCell ref="H50:I52"/>
    <mergeCell ref="J52:S52"/>
    <mergeCell ref="J47:S49"/>
    <mergeCell ref="F48:G48"/>
    <mergeCell ref="H48:I48"/>
    <mergeCell ref="F49:G49"/>
    <mergeCell ref="H49:I49"/>
    <mergeCell ref="B44:B45"/>
    <mergeCell ref="C44:C45"/>
    <mergeCell ref="J43:S43"/>
    <mergeCell ref="H61:I63"/>
    <mergeCell ref="J63:S63"/>
    <mergeCell ref="A69:A71"/>
    <mergeCell ref="B69:C71"/>
    <mergeCell ref="D69:E69"/>
    <mergeCell ref="F69:I69"/>
    <mergeCell ref="J69:S71"/>
    <mergeCell ref="F70:G70"/>
    <mergeCell ref="H70:I70"/>
    <mergeCell ref="F71:G71"/>
    <mergeCell ref="H71:I71"/>
    <mergeCell ref="F44:G45"/>
    <mergeCell ref="H44:I45"/>
    <mergeCell ref="A50:A56"/>
    <mergeCell ref="A47:A49"/>
    <mergeCell ref="B47:C49"/>
    <mergeCell ref="D47:E47"/>
    <mergeCell ref="F47:I47"/>
    <mergeCell ref="J50:S50"/>
    <mergeCell ref="J51:S51"/>
    <mergeCell ref="B53:B54"/>
    <mergeCell ref="C53:C54"/>
    <mergeCell ref="D53:D54"/>
    <mergeCell ref="A28:A34"/>
    <mergeCell ref="A25:A27"/>
    <mergeCell ref="B25:C27"/>
    <mergeCell ref="D25:E25"/>
    <mergeCell ref="F25:I25"/>
    <mergeCell ref="B33:B34"/>
    <mergeCell ref="C33:C34"/>
    <mergeCell ref="D33:D34"/>
    <mergeCell ref="E33:E34"/>
    <mergeCell ref="F33:G34"/>
    <mergeCell ref="H33:I34"/>
    <mergeCell ref="B31:B32"/>
    <mergeCell ref="C31:C32"/>
    <mergeCell ref="D31:D32"/>
    <mergeCell ref="E31:E32"/>
    <mergeCell ref="F31:G32"/>
    <mergeCell ref="H31:I32"/>
    <mergeCell ref="B28:B30"/>
    <mergeCell ref="C28:C30"/>
    <mergeCell ref="J14:S16"/>
    <mergeCell ref="F15:G15"/>
    <mergeCell ref="H15:I15"/>
    <mergeCell ref="F16:G16"/>
    <mergeCell ref="H16:I16"/>
    <mergeCell ref="E2:M2"/>
    <mergeCell ref="E4:M4"/>
    <mergeCell ref="E5:M5"/>
    <mergeCell ref="M8:S8"/>
    <mergeCell ref="D9:J9"/>
    <mergeCell ref="A12:S13"/>
    <mergeCell ref="A17:A23"/>
    <mergeCell ref="A14:A16"/>
    <mergeCell ref="B14:C16"/>
    <mergeCell ref="D14:E14"/>
    <mergeCell ref="F14:I14"/>
    <mergeCell ref="J17:S17"/>
    <mergeCell ref="J18:S18"/>
    <mergeCell ref="B20:B21"/>
    <mergeCell ref="C20:C21"/>
    <mergeCell ref="D20:D21"/>
    <mergeCell ref="E20:E21"/>
    <mergeCell ref="F20:G21"/>
    <mergeCell ref="H20:I21"/>
    <mergeCell ref="J20:S20"/>
    <mergeCell ref="J21:S21"/>
    <mergeCell ref="B22:B23"/>
    <mergeCell ref="C22:C23"/>
    <mergeCell ref="D22:D23"/>
    <mergeCell ref="E22:E23"/>
    <mergeCell ref="F22:G23"/>
    <mergeCell ref="H22:I23"/>
    <mergeCell ref="J22:S22"/>
    <mergeCell ref="J23:S23"/>
    <mergeCell ref="B17:B19"/>
    <mergeCell ref="J31:S31"/>
    <mergeCell ref="J32:S32"/>
    <mergeCell ref="J33:S33"/>
    <mergeCell ref="J34:S34"/>
    <mergeCell ref="A39:A45"/>
    <mergeCell ref="A35:S35"/>
    <mergeCell ref="A36:A38"/>
    <mergeCell ref="B36:C38"/>
    <mergeCell ref="D36:E36"/>
    <mergeCell ref="F36:I36"/>
    <mergeCell ref="J36:S38"/>
    <mergeCell ref="F37:G37"/>
    <mergeCell ref="H37:I37"/>
    <mergeCell ref="F38:G38"/>
    <mergeCell ref="H38:I38"/>
    <mergeCell ref="J39:S39"/>
    <mergeCell ref="J40:S40"/>
    <mergeCell ref="B42:B43"/>
    <mergeCell ref="C42:C43"/>
    <mergeCell ref="D42:D43"/>
    <mergeCell ref="E42:E43"/>
    <mergeCell ref="F42:G43"/>
    <mergeCell ref="H42:I43"/>
    <mergeCell ref="J42:S42"/>
    <mergeCell ref="A61:A67"/>
    <mergeCell ref="A57:S57"/>
    <mergeCell ref="A58:A60"/>
    <mergeCell ref="B58:C60"/>
    <mergeCell ref="D58:E58"/>
    <mergeCell ref="F58:I58"/>
    <mergeCell ref="J58:S60"/>
    <mergeCell ref="F59:G59"/>
    <mergeCell ref="H59:I59"/>
    <mergeCell ref="F60:G60"/>
    <mergeCell ref="H60:I60"/>
    <mergeCell ref="J61:S61"/>
    <mergeCell ref="J62:S62"/>
    <mergeCell ref="B64:B65"/>
    <mergeCell ref="C64:C65"/>
    <mergeCell ref="D64:D65"/>
    <mergeCell ref="B66:B67"/>
    <mergeCell ref="C66:C67"/>
    <mergeCell ref="D66:D67"/>
    <mergeCell ref="E66:E67"/>
    <mergeCell ref="F66:G67"/>
    <mergeCell ref="H66:I67"/>
    <mergeCell ref="J66:S66"/>
    <mergeCell ref="J67:S67"/>
    <mergeCell ref="B72:B74"/>
    <mergeCell ref="C72:C74"/>
    <mergeCell ref="D72:D74"/>
    <mergeCell ref="E72:E74"/>
    <mergeCell ref="F72:G74"/>
    <mergeCell ref="F64:G65"/>
    <mergeCell ref="H64:I65"/>
    <mergeCell ref="J64:S64"/>
    <mergeCell ref="J65:S65"/>
    <mergeCell ref="C81:E81"/>
    <mergeCell ref="J81:R81"/>
    <mergeCell ref="C82:E82"/>
    <mergeCell ref="J82:R82"/>
    <mergeCell ref="H53:I54"/>
    <mergeCell ref="J53:S53"/>
    <mergeCell ref="J54:S54"/>
    <mergeCell ref="H72:I74"/>
    <mergeCell ref="J74:S74"/>
    <mergeCell ref="D85:K85"/>
    <mergeCell ref="D86:K86"/>
    <mergeCell ref="D84:L84"/>
    <mergeCell ref="C83:E83"/>
    <mergeCell ref="J83:R83"/>
    <mergeCell ref="B87:R87"/>
    <mergeCell ref="H55:I56"/>
    <mergeCell ref="J55:S55"/>
    <mergeCell ref="J56:S56"/>
    <mergeCell ref="A79:S79"/>
    <mergeCell ref="A72:A78"/>
    <mergeCell ref="J72:S72"/>
    <mergeCell ref="J73:S73"/>
    <mergeCell ref="B75:B76"/>
    <mergeCell ref="C75:C76"/>
    <mergeCell ref="D75:D76"/>
    <mergeCell ref="E75:E76"/>
    <mergeCell ref="F75:G76"/>
    <mergeCell ref="H75:I76"/>
    <mergeCell ref="J75:S75"/>
    <mergeCell ref="J76:S76"/>
    <mergeCell ref="B77:B78"/>
    <mergeCell ref="C77:C78"/>
    <mergeCell ref="E64:E65"/>
  </mergeCells>
  <printOptions horizontalCentered="1"/>
  <pageMargins left="0.19685039370078741" right="0.19685039370078741" top="0.19685039370078741" bottom="0.19685039370078741" header="0.19685039370078741" footer="0.19685039370078741"/>
  <pageSetup scale="26" orientation="landscape" cellComments="asDisplayed" r:id="rId1"/>
  <rowBreaks count="5" manualBreakCount="5">
    <brk id="24" max="18" man="1"/>
    <brk id="35" max="18" man="1"/>
    <brk id="46" max="18" man="1"/>
    <brk id="57" max="18" man="1"/>
    <brk id="68"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2021</vt:lpstr>
      <vt:lpstr>'E010 2021'!Área_de_impresión</vt:lpstr>
      <vt:lpstr>'E010 2021'!Títulos_a_imprimir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robperez</cp:lastModifiedBy>
  <cp:lastPrinted>2020-03-20T15:20:19Z</cp:lastPrinted>
  <dcterms:created xsi:type="dcterms:W3CDTF">2019-03-15T17:33:43Z</dcterms:created>
  <dcterms:modified xsi:type="dcterms:W3CDTF">2022-01-05T18:41:19Z</dcterms:modified>
</cp:coreProperties>
</file>