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robperez\Documents\11C. 19 Indicadores de Desempeño\2022\Reportes\5. Cuarto trimestre\"/>
    </mc:Choice>
  </mc:AlternateContent>
  <xr:revisionPtr revIDLastSave="0" documentId="8_{D9D33C12-93A5-4957-BC4D-4D6C4EB29907}" xr6:coauthVersionLast="36" xr6:coauthVersionMax="36" xr10:uidLastSave="{00000000-0000-0000-0000-000000000000}"/>
  <bookViews>
    <workbookView xWindow="0" yWindow="0" windowWidth="28800" windowHeight="11625" xr2:uid="{00000000-000D-0000-FFFF-FFFF00000000}"/>
  </bookViews>
  <sheets>
    <sheet name="E010 2022" sheetId="1" r:id="rId1"/>
  </sheets>
  <definedNames>
    <definedName name="_xlnm._FilterDatabase" localSheetId="0" hidden="1">'E010 2022'!#REF!</definedName>
    <definedName name="_xlnm.Print_Area" localSheetId="0">'E010 2022'!$A$1:$S$87</definedName>
    <definedName name="_xlnm.Print_Titles" localSheetId="0">'E010 2022'!$12:$13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7" i="1" l="1"/>
  <c r="E72" i="1"/>
  <c r="D72" i="1"/>
  <c r="H72" i="1"/>
  <c r="H75" i="1"/>
  <c r="H77" i="1"/>
  <c r="J73" i="1"/>
  <c r="E61" i="1"/>
  <c r="D61" i="1"/>
  <c r="H64" i="1"/>
  <c r="H66" i="1"/>
  <c r="D50" i="1"/>
  <c r="E50" i="1"/>
  <c r="H50" i="1"/>
  <c r="H55" i="1"/>
  <c r="H53" i="1"/>
  <c r="J51" i="1"/>
  <c r="E39" i="1"/>
  <c r="D39" i="1"/>
  <c r="H39" i="1"/>
  <c r="H42" i="1"/>
  <c r="H44" i="1"/>
  <c r="J40" i="1"/>
  <c r="E28" i="1"/>
  <c r="D28" i="1"/>
  <c r="H28" i="1"/>
  <c r="H31" i="1"/>
  <c r="H33" i="1"/>
  <c r="J29" i="1"/>
  <c r="E22" i="1"/>
  <c r="D17" i="1"/>
  <c r="E17" i="1"/>
  <c r="H17" i="1"/>
  <c r="H20" i="1"/>
  <c r="H22" i="1"/>
  <c r="J18" i="1"/>
  <c r="F77" i="1"/>
  <c r="F75" i="1"/>
  <c r="F66" i="1"/>
  <c r="F64" i="1"/>
  <c r="F55" i="1"/>
  <c r="F53" i="1"/>
  <c r="F44" i="1"/>
  <c r="F42" i="1"/>
  <c r="F39" i="1"/>
  <c r="F33" i="1"/>
  <c r="F31" i="1"/>
  <c r="F28" i="1"/>
  <c r="F22" i="1"/>
  <c r="F20" i="1"/>
  <c r="F50" i="1"/>
  <c r="F72" i="1"/>
  <c r="F17" i="1"/>
  <c r="H61" i="1" l="1"/>
  <c r="J62" i="1" s="1"/>
  <c r="F61" i="1"/>
</calcChain>
</file>

<file path=xl/sharedStrings.xml><?xml version="1.0" encoding="utf-8"?>
<sst xmlns="http://schemas.openxmlformats.org/spreadsheetml/2006/main" count="173" uniqueCount="68">
  <si>
    <t>COMISION COORDINADORA DE INSTITUTOS NACIONALES DE SALUD</t>
  </si>
  <si>
    <t>Y HOSPITALES DE ALTA ESPECIALIDAD</t>
  </si>
  <si>
    <t>MATRIZ DE INDICADORES PARA RESULTADOS (MIR)</t>
  </si>
  <si>
    <t>"FORMACIÓN Y CPACITACIÓN DE RECURSOS HUMANOS PARA LA SALUD"</t>
  </si>
  <si>
    <t>Clave entidad/unidad:</t>
  </si>
  <si>
    <t>Entidad/unidad:</t>
  </si>
  <si>
    <t>CAPACITACIÓN TÉCNICO MÉDICA</t>
  </si>
  <si>
    <t>No.
de 
Ind.</t>
  </si>
  <si>
    <t>DEFINICION DEL INDICADOR</t>
  </si>
  <si>
    <t>META</t>
  </si>
  <si>
    <t>VARIACIÓN</t>
  </si>
  <si>
    <t>EXPLICACIÓN DE VARIACIONES</t>
  </si>
  <si>
    <t>ORIGINAL</t>
  </si>
  <si>
    <t>ALCANZADO</t>
  </si>
  <si>
    <t>ABSOLUTA</t>
  </si>
  <si>
    <t>%</t>
  </si>
  <si>
    <t>(1)</t>
  </si>
  <si>
    <t>(2)</t>
  </si>
  <si>
    <t>(2) - (1)</t>
  </si>
  <si>
    <t>(2/1) X 100</t>
  </si>
  <si>
    <t>INDICADOR</t>
  </si>
  <si>
    <t>Porcentaje de servidores públicos capacitados
FÓRMULA: VARIABLE1 / VARIABLE2 X 100</t>
  </si>
  <si>
    <t xml:space="preserve">VARIABLE 1 </t>
  </si>
  <si>
    <t>Número de servidores públicos capacitados</t>
  </si>
  <si>
    <t xml:space="preserve">RIESGOS PARA LA POBLACIÓN QUE ATIENDE EL PROGRAMA O LA INSTITUCIÓN ASOCIADOS A LA VARIACIÓN 2/ 4/ </t>
  </si>
  <si>
    <t>VARIABLE 2</t>
  </si>
  <si>
    <t xml:space="preserve">Número total de servidores públicos programados para capacitarse en el periodo
</t>
  </si>
  <si>
    <t>ACCIONES PARA LOGRAR LA REGULARIZACIÓN (VERIFICABLES O AUDITABLES) EN EL CUMPLIMIENTO DE METAS 3/ 4/</t>
  </si>
  <si>
    <t xml:space="preserve">Número de servidores públicos que adquieren mayores conocimientos a través de capacitación técnico-médica </t>
  </si>
  <si>
    <t>Número de servidores públicos inscritos en acciones de capacitación técnico-médica</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</si>
  <si>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 xml:space="preserve">              
ES INDISPENSABLE QUE EN TODOS LOS CASOS QUE CORRESPONDA SE ANOTEN LAS MEDIDAS CORRECTIVAS COMPROMETIDAS POR LA INSTITUCIÓN.</t>
    </r>
  </si>
  <si>
    <t>Porcentaje de Eventos de Capacitación realizados satisfactoriamente en materia técnico-médica
FÓRMULA: VARIABLE1 / VARIABLE2 X 100</t>
  </si>
  <si>
    <r>
      <t xml:space="preserve">1/ CUANDO SE PRESENTE UNA VARIACIÓN SUPERIOR O INFERIOR AL 10 POR CIENTO EN LOS RESULTADOS OBTENIDOS AL PERÍODO EN LA VARIABLE 1 O EN LA VARIABLE 2 RESPECTO A LOS VALORES ORIGINALES COMPROMETIDOS AL PERÍODO EN AMBAS VARIABLES, SE DEBERÁ INCORPORAR EN EL APARTADO DE EXPLICACIONES A LAS CAUSAS  DE LAS VARIACIONES EL ANÁLISIS DE LAS VARIABLES COMPROMETIDAS NO SÓLO DEL INDICADOR.
2/ RIESGOS PARA LA POBLACIÓN QUE ATIENDE EL PROGRAMA O LA INSTITUCIÓN DERIVADO DE UNA VARIACIÓN SUPERIOR AL 10% DE LA META COMPROMETIDA O DE CUALQUIERA DE SUS VARIABLES
3/ ACCIONES ESPECÍFICAS A DESARROLLAR POR LA INSTITUCIÓN PARA REGULARIZAR EL CUMPLIMIENTO DE LAS METAS COMPROMETIDAS CUANDO SE PRESENTE UNA VARIACIÓN SUPERIOR AL 10% DE LA META ALCANZADA Y PROGRAMADA, ASÍ COMO RESPECTO A CUALQUIERA DE SUS VARIABLES.
</t>
    </r>
    <r>
      <rPr>
        <b/>
        <i/>
        <sz val="18"/>
        <rFont val="Arial"/>
        <family val="2"/>
      </rPr>
      <t xml:space="preserve">
4/ LA EVALUACIÓN MEDIANTE INDICADORES TIENE EL PROPÓSITO DE ANALIZAR EL CUMPLIMIENTO DE CADA UNO DE LOS OBJETIVOS ESTABLECIDOS EN EL PROGRAMA, ES ASÍ QUE LAS EXPLICACIONES O ACCIONES COMPROMETIDAS EN EL APARTADO DE JUSTIFICACIÓN A LAS VARIACIONES, RIESGOS A LA POBLACIÓN O LA INSTITUCIÓN Y MEDIDAS PARA LOGRAR LA REGULARIZACIÓN DE LA META SIEMPRE SE DEBERÁN REFERIR AL OBJETIVO COMPROMETIDO POR EL PROGRAMA. POR EJEMPLO, EN EL CASO DEL INDICADOR "EFICACIA EN EL OTORGAMIENTO DE CONSULTA PROGRAMADA" EL OBJETIVO DEL PROGRAMA ASOCIADO (ver esquema lógico del Pp) ES "ATENCIÓN AMBULATORIA ESPECIALIZADA OTORGADA" Y ES EN EL MISMO CONTEXTO DE LA ATENCIÓN AMBULATORIA QUE SE DEBERÁN VALORAR LAS CAUSAS, RIESGOS Y MEDIDAS DE CORRECCIÓN
</t>
    </r>
    <r>
      <rPr>
        <b/>
        <sz val="18"/>
        <rFont val="Arial"/>
        <family val="2"/>
      </rPr>
      <t>ES INDISPENSABLE QUE EN TODOS LOS CASOS QUE CORRESPONDA SE ANOTEN LAS MEDIDAS CORRECTIVAS COMPROMETIDAS POR LA INSTITUCIÓN.</t>
    </r>
  </si>
  <si>
    <t>Porcentaje de temas en materia técnico-médica contratados en el Programa Anual de Capacitación (PAC)
FÓRMULA: VARIABLE1 / VARIABLE2 X 100</t>
  </si>
  <si>
    <t>Número de temas en materia Técnico-Médica contratados incluidos en el PAC</t>
  </si>
  <si>
    <t>Número de temas en materia Técnico-Médica programados para contratarse que se incluyeron en el PAC</t>
  </si>
  <si>
    <t xml:space="preserve">Número de Eventos de Capacitación en materia 
Técnico-Médica realizados satisfactoriamente
</t>
  </si>
  <si>
    <t>Porcentaje del presupuesto destinado a capacitación técnico-médica respecto al total ejercido por la institución
FÓRMULA: VARIABLE1 / VARIABLE2 X 100</t>
  </si>
  <si>
    <t>Presupuesto institucional destinado a capacitación técnico médica</t>
  </si>
  <si>
    <t>Presupuesto institucional total ejercido</t>
  </si>
  <si>
    <t>Porcentaje de temas identificados en materia técnico-médica que se integran 
al Programa Anual de Capacitación
FÓRMULA: VARIABLE1 / VARIABLE2 X 100</t>
  </si>
  <si>
    <t xml:space="preserve">Número de temas en materia técnico-médica incluidos en el Programa Anual de Capacitación </t>
  </si>
  <si>
    <t xml:space="preserve">Número de temas detectados en materia técnico-médica que se apegan a las funciones de los servidores públicos </t>
  </si>
  <si>
    <t>Porcentaje de servidores públicos que acreditan cursos de capacitación técnico-médica
FÓRMULA: VARIABLE1 / VARIABLE2 X 100</t>
  </si>
  <si>
    <t xml:space="preserve">Número total de Eventos de Capacitación en materia Técnico-Médica realizados hasta su conclusión en el periodo de evaluación </t>
  </si>
  <si>
    <t>AUTORIZÓ</t>
  </si>
  <si>
    <t>NOTA: FAVOR DE ENVIAR ESTE FORMATO EN EXCEL Y ESCANEADO AL MOMENTO DE SU ENTREGA A LA CCINSHAE Y
RUBRICAR CADA UNA DE LAS HOJAS</t>
  </si>
  <si>
    <t>REVISÓ Y RECIBIÓ DE CONFORMIDAD</t>
  </si>
  <si>
    <t xml:space="preserve">TITULAR DE ÁREA PLANEACÓN O EQUIVALENTE(NOMBRE Y FIRMA)
</t>
  </si>
  <si>
    <t>DIRECTOR GENERAL O EQUIVALENTE (NOMBE Y FIRMA)</t>
  </si>
  <si>
    <t>TITULARA DEL ÁREA SUSTANTIVA (NOMBRE Y FIRMA)</t>
  </si>
  <si>
    <t>ELABORÓ Y VALIDÓ</t>
  </si>
  <si>
    <t xml:space="preserve">DEBIDO A:    1/ 4/ </t>
  </si>
  <si>
    <t>EVALUACIÓN DE CUMPLIMIENTO DE METAS PERÍODO ENERO - DICIEMBRE 2022</t>
  </si>
  <si>
    <t>NDF</t>
  </si>
  <si>
    <t>Instituto Nacional de Rehabilitación LGII</t>
  </si>
  <si>
    <t>Lic. Aurelio Medina Ortiz</t>
  </si>
  <si>
    <t>José Francisco Cruz Ángeles Encargado de Despacho de la Subdirección de Planeación</t>
  </si>
  <si>
    <t>Dr. Carlos Javier Pineda Villaseñor</t>
  </si>
  <si>
    <t>Debido a que para el Ejercicio Fiscal 2022, no se programaron recursos para capacitación Técnico-médica, y dado que la ficha técnica de este indicador establece que sólo se deberán considerar las capacitaciones que fueron contratadas con recursos del PP E010, no se programó ninguna meta para el presente ejercicio y como consecuencia de ello, no hubo servidores públicos beneficiados mediante acciones de capacitación Técnico-médica, sin embargo se lleva acabo un programa de capacitación con recursos propios del área.</t>
  </si>
  <si>
    <t>No se realizan eventos de capacitación con el riesgo de no fortalecer las capacidades administraivo-gerenciales de los trabajadores que están en contacto con los usuarios.</t>
  </si>
  <si>
    <t>No se cuenta con recurso para capacitación. A pesar de no contar con recurso para capacitación en el ejercicio 2022, el instituto realizará un plan de capacitación debidamente justificado en el que se incluya un análisis sobre el costo beneficio de llevar a cabo éstas acciones en bien de los trabajadores del instituto y su posible impacto en la calidad de los servicios que se ofrecen, procurando que para el ejercicio 2023 se pueda contar con presupuesto para éstas actividades.</t>
  </si>
  <si>
    <t>Debido a que para el Ejercicio Fiscal 2022, no se programaron recursos para capacitación Técnico-médica, y dado que la ficha técnica de este indicador establece que sólo se deberán considerar las capacitaciones que fueron contratadas con recursos del PP E010, no se programó ninguna meta para el presente ejercicio y como consecuencia de ello, no hubo servidores públicos beneficiados mediante acciones de capacitación Técnico-médica.</t>
  </si>
  <si>
    <t>Se llevó a cabo la detección de necesidades de capacitación, sin embargo no se detectaron temas en materia Técnico-Médica</t>
  </si>
  <si>
    <t>Al no detectar temas en materia técnico-médica no se fortalece el desempeño de las actividades que realizan los trabajadores en beneficio de la población.</t>
  </si>
  <si>
    <t>La acción adoptada es considerar las tendencias del presente para futuras estimaciones.</t>
  </si>
  <si>
    <t xml:space="preserve">No se programaron recursos para capacitación. El valor cero, dentro de la columna "ALCANZADO" obedece a que, de acuerdo a las indicaciones de la Comisión Coordinadora de Institutos Nacionales de Salud y Hospitales Federales de Alta Especialidad, hechas mediante correo electrónico de fecha 02 de agosto 2021, si el INRLGII no programó metas trimestrales en este indicador, no era necesario calendarizar metas.  Sin embargo es importante mencionar que durante el periodo de reporte, el presupuesto institucional ejercido fue de 426,365 miles de pesos 
</t>
  </si>
  <si>
    <t>No se realizan eventos de capacitación con el riesgo de no fortalecer las capacidades técnimo médica de los trabajadores que están en contacto con los usuarios.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</si>
</sst>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Calibri"/>
      <family val="2"/>
      <scheme val="minor"/>
    </font>
    <font>
      <sz val="10"/>
      <name val="Arial"/>
      <family val="2"/>
    </font>
    <font>
      <b/>
      <sz val="16"/>
      <name val="Arial"/>
      <family val="2"/>
    </font>
    <font>
      <b/>
      <sz val="14"/>
      <name val="Arial"/>
      <family val="2"/>
    </font>
    <font>
      <b/>
      <sz val="22"/>
      <color theme="1"/>
      <name val="Calibri"/>
      <family val="2"/>
      <scheme val="minor"/>
    </font>
    <font>
      <b/>
      <sz val="28"/>
      <name val="Arial"/>
      <family val="2"/>
    </font>
    <font>
      <b/>
      <sz val="26"/>
      <name val="Arial"/>
      <family val="2"/>
    </font>
    <font>
      <b/>
      <sz val="26"/>
      <color theme="1"/>
      <name val="Calibri"/>
      <family val="2"/>
      <scheme val="minor"/>
    </font>
    <font>
      <b/>
      <sz val="24"/>
      <color theme="1"/>
      <name val="Calibri"/>
      <family val="2"/>
      <scheme val="minor"/>
    </font>
    <font>
      <sz val="16"/>
      <name val="Arial"/>
      <family val="2"/>
    </font>
    <font>
      <b/>
      <sz val="26"/>
      <color theme="1"/>
      <name val="Arial"/>
      <family val="2"/>
    </font>
    <font>
      <b/>
      <sz val="18"/>
      <name val="Arial"/>
      <family val="2"/>
    </font>
    <font>
      <b/>
      <i/>
      <sz val="18"/>
      <name val="Arial"/>
      <family val="2"/>
    </font>
    <font>
      <sz val="18"/>
      <color theme="1"/>
      <name val="Calibri"/>
      <family val="2"/>
      <scheme val="minor"/>
    </font>
    <font>
      <sz val="18"/>
      <name val="Arial"/>
      <family val="2"/>
    </font>
    <font>
      <sz val="24"/>
      <color theme="1"/>
      <name val="Calibri"/>
      <family val="2"/>
      <scheme val="minor"/>
    </font>
    <font>
      <b/>
      <u/>
      <sz val="18"/>
      <name val="Arial"/>
      <family val="2"/>
    </font>
    <font>
      <b/>
      <sz val="24"/>
      <color theme="0"/>
      <name val="Arial"/>
      <family val="2"/>
    </font>
    <font>
      <b/>
      <sz val="24"/>
      <color theme="0"/>
      <name val="Calibri"/>
      <family val="2"/>
      <scheme val="minor"/>
    </font>
    <font>
      <b/>
      <sz val="26"/>
      <color theme="0"/>
      <name val="Calibri"/>
      <family val="2"/>
      <scheme val="minor"/>
    </font>
    <font>
      <b/>
      <sz val="36"/>
      <color theme="0"/>
      <name val="Arial"/>
      <family val="2"/>
    </font>
    <font>
      <b/>
      <sz val="36"/>
      <color theme="0"/>
      <name val="Calibri"/>
      <family val="2"/>
      <scheme val="minor"/>
    </font>
    <font>
      <b/>
      <sz val="48"/>
      <color theme="0"/>
      <name val="Arial"/>
      <family val="2"/>
    </font>
    <font>
      <sz val="36"/>
      <color theme="0"/>
      <name val="Calibri"/>
      <family val="2"/>
      <scheme val="minor"/>
    </font>
    <font>
      <b/>
      <sz val="36"/>
      <name val="Calibri"/>
      <family val="2"/>
      <scheme val="minor"/>
    </font>
  </fonts>
  <fills count="8">
    <fill>
      <patternFill patternType="none"/>
    </fill>
    <fill>
      <patternFill patternType="gray125"/>
    </fill>
    <fill>
      <patternFill patternType="solid">
        <fgColor rgb="FF00FFFF"/>
        <bgColor indexed="64"/>
      </patternFill>
    </fill>
    <fill>
      <patternFill patternType="solid">
        <fgColor theme="0"/>
        <bgColor indexed="64"/>
      </patternFill>
    </fill>
    <fill>
      <patternFill patternType="solid">
        <fgColor rgb="FFC0000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s>
  <borders count="42">
    <border>
      <left/>
      <right/>
      <top/>
      <bottom/>
      <diagonal/>
    </border>
    <border>
      <left/>
      <right/>
      <top/>
      <bottom style="medium">
        <color indexed="64"/>
      </bottom>
      <diagonal/>
    </border>
    <border>
      <left/>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136">
    <xf numFmtId="0" fontId="0" fillId="0" borderId="0" xfId="0"/>
    <xf numFmtId="0" fontId="0" fillId="0" borderId="0" xfId="0" applyProtection="1"/>
    <xf numFmtId="0" fontId="13" fillId="0" borderId="0" xfId="0" applyFont="1" applyProtection="1"/>
    <xf numFmtId="0" fontId="3" fillId="0" borderId="3" xfId="0" applyFont="1" applyFill="1" applyBorder="1" applyAlignment="1" applyProtection="1">
      <alignment vertical="center"/>
    </xf>
    <xf numFmtId="0" fontId="3" fillId="0" borderId="0" xfId="0" applyFont="1" applyFill="1" applyBorder="1" applyAlignment="1" applyProtection="1">
      <alignment vertical="center"/>
    </xf>
    <xf numFmtId="0" fontId="0" fillId="3" borderId="20" xfId="0" applyFill="1" applyBorder="1" applyProtection="1"/>
    <xf numFmtId="0" fontId="0" fillId="3" borderId="0" xfId="0" applyFill="1" applyBorder="1" applyProtection="1"/>
    <xf numFmtId="0" fontId="0" fillId="3" borderId="21" xfId="0" applyFill="1" applyBorder="1" applyProtection="1"/>
    <xf numFmtId="0" fontId="7" fillId="3" borderId="0"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xf>
    <xf numFmtId="0" fontId="0" fillId="3" borderId="0" xfId="0" applyFill="1" applyProtection="1"/>
    <xf numFmtId="0" fontId="11" fillId="3" borderId="0" xfId="0" applyFont="1" applyFill="1" applyProtection="1"/>
    <xf numFmtId="0" fontId="13" fillId="3" borderId="0" xfId="0" applyFont="1" applyFill="1" applyProtection="1"/>
    <xf numFmtId="0" fontId="11" fillId="3" borderId="0" xfId="0" applyFont="1" applyFill="1" applyAlignment="1" applyProtection="1">
      <alignment horizontal="right"/>
    </xf>
    <xf numFmtId="0" fontId="11" fillId="3" borderId="1" xfId="0" applyFont="1" applyFill="1" applyBorder="1" applyProtection="1">
      <protection locked="0"/>
    </xf>
    <xf numFmtId="0" fontId="11" fillId="3" borderId="2" xfId="0" applyFont="1" applyFill="1" applyBorder="1" applyProtection="1"/>
    <xf numFmtId="0" fontId="13" fillId="3" borderId="0" xfId="0" applyFont="1" applyFill="1" applyAlignment="1" applyProtection="1"/>
    <xf numFmtId="0" fontId="14" fillId="3" borderId="0" xfId="1" applyFont="1" applyFill="1" applyProtection="1"/>
    <xf numFmtId="0" fontId="11" fillId="3" borderId="0" xfId="1" applyFont="1" applyFill="1" applyProtection="1"/>
    <xf numFmtId="0" fontId="18" fillId="4" borderId="11" xfId="0" applyFont="1" applyFill="1" applyBorder="1" applyAlignment="1" applyProtection="1">
      <alignment horizontal="center"/>
    </xf>
    <xf numFmtId="49" fontId="18" fillId="4" borderId="11" xfId="0" applyNumberFormat="1" applyFont="1" applyFill="1" applyBorder="1" applyAlignment="1" applyProtection="1">
      <alignment horizontal="center" vertical="center"/>
    </xf>
    <xf numFmtId="0" fontId="23" fillId="2" borderId="18" xfId="0" applyFont="1" applyFill="1" applyBorder="1" applyProtection="1"/>
    <xf numFmtId="0" fontId="23" fillId="2" borderId="19" xfId="0" applyFont="1" applyFill="1" applyBorder="1" applyProtection="1"/>
    <xf numFmtId="0" fontId="7" fillId="3" borderId="0" xfId="0" applyFont="1" applyFill="1" applyBorder="1" applyAlignment="1" applyProtection="1">
      <alignment horizontal="center" vertical="center"/>
    </xf>
    <xf numFmtId="0" fontId="7" fillId="6" borderId="0" xfId="0" applyFont="1" applyFill="1" applyBorder="1" applyAlignment="1" applyProtection="1">
      <alignment horizontal="center" vertical="center"/>
    </xf>
    <xf numFmtId="3" fontId="7" fillId="0" borderId="8" xfId="0" applyNumberFormat="1" applyFont="1" applyFill="1" applyBorder="1" applyAlignment="1" applyProtection="1">
      <alignment horizontal="center" vertical="center" wrapText="1"/>
      <protection locked="0"/>
    </xf>
    <xf numFmtId="3" fontId="7" fillId="0" borderId="32" xfId="0" applyNumberFormat="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xf>
    <xf numFmtId="0" fontId="2" fillId="0" borderId="12" xfId="1" applyFont="1" applyFill="1" applyBorder="1" applyAlignment="1" applyProtection="1">
      <alignment horizontal="center" vertical="center" wrapText="1"/>
    </xf>
    <xf numFmtId="0" fontId="2" fillId="0" borderId="13" xfId="1"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164" fontId="7" fillId="0" borderId="8" xfId="0" applyNumberFormat="1" applyFont="1" applyFill="1" applyBorder="1" applyAlignment="1" applyProtection="1">
      <alignment horizontal="center" vertical="center" wrapText="1"/>
    </xf>
    <xf numFmtId="164" fontId="7" fillId="0" borderId="12" xfId="0" applyNumberFormat="1" applyFont="1" applyFill="1" applyBorder="1" applyAlignment="1" applyProtection="1">
      <alignment horizontal="center" vertical="center" wrapText="1"/>
    </xf>
    <xf numFmtId="164" fontId="7" fillId="0" borderId="13" xfId="0" applyNumberFormat="1" applyFont="1" applyFill="1" applyBorder="1" applyAlignment="1" applyProtection="1">
      <alignment horizontal="center" vertical="center" wrapText="1"/>
    </xf>
    <xf numFmtId="164" fontId="7" fillId="0" borderId="9" xfId="0" applyNumberFormat="1" applyFont="1" applyFill="1" applyBorder="1" applyAlignment="1" applyProtection="1">
      <alignment horizontal="center" vertical="center" wrapText="1"/>
    </xf>
    <xf numFmtId="164" fontId="7" fillId="0" borderId="10" xfId="0" applyNumberFormat="1" applyFont="1" applyFill="1" applyBorder="1" applyAlignment="1" applyProtection="1">
      <alignment horizontal="center" vertical="center" wrapText="1"/>
    </xf>
    <xf numFmtId="164" fontId="7" fillId="0" borderId="3" xfId="0" applyNumberFormat="1" applyFont="1" applyFill="1" applyBorder="1" applyAlignment="1" applyProtection="1">
      <alignment horizontal="center" vertical="center" wrapText="1"/>
    </xf>
    <xf numFmtId="164" fontId="7" fillId="0" borderId="4" xfId="0" applyNumberFormat="1" applyFont="1" applyFill="1" applyBorder="1" applyAlignment="1" applyProtection="1">
      <alignment horizontal="center" vertical="center" wrapText="1"/>
    </xf>
    <xf numFmtId="164" fontId="7" fillId="0" borderId="5" xfId="0" applyNumberFormat="1" applyFont="1" applyFill="1" applyBorder="1" applyAlignment="1" applyProtection="1">
      <alignment horizontal="center" vertical="center" wrapText="1"/>
    </xf>
    <xf numFmtId="164" fontId="7" fillId="0" borderId="7" xfId="0" applyNumberFormat="1" applyFont="1" applyFill="1" applyBorder="1" applyAlignment="1" applyProtection="1">
      <alignment horizontal="center" vertical="center" wrapText="1"/>
    </xf>
    <xf numFmtId="3" fontId="7" fillId="0" borderId="13" xfId="0" applyNumberFormat="1" applyFont="1" applyFill="1" applyBorder="1" applyAlignment="1" applyProtection="1">
      <alignment horizontal="center" vertical="center" wrapText="1"/>
      <protection locked="0"/>
    </xf>
    <xf numFmtId="0" fontId="9" fillId="0" borderId="8" xfId="1" applyFont="1" applyFill="1" applyBorder="1" applyAlignment="1" applyProtection="1">
      <alignment horizontal="center" vertical="center"/>
    </xf>
    <xf numFmtId="0" fontId="9" fillId="0" borderId="32" xfId="1" applyFont="1" applyFill="1" applyBorder="1" applyAlignment="1" applyProtection="1">
      <alignment horizontal="center" vertical="center"/>
    </xf>
    <xf numFmtId="0" fontId="6" fillId="0" borderId="8"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164" fontId="7" fillId="0" borderId="33" xfId="0" applyNumberFormat="1" applyFont="1" applyFill="1" applyBorder="1" applyAlignment="1" applyProtection="1">
      <alignment horizontal="center" vertical="center" wrapText="1"/>
    </xf>
    <xf numFmtId="164" fontId="7" fillId="0" borderId="34" xfId="0" applyNumberFormat="1" applyFont="1" applyFill="1" applyBorder="1" applyAlignment="1" applyProtection="1">
      <alignment horizontal="center" vertical="center" wrapText="1"/>
    </xf>
    <xf numFmtId="49" fontId="19" fillId="5" borderId="14" xfId="0" applyNumberFormat="1" applyFont="1" applyFill="1" applyBorder="1" applyAlignment="1" applyProtection="1">
      <alignment horizontal="left" vertical="top" wrapText="1"/>
    </xf>
    <xf numFmtId="49" fontId="19" fillId="5" borderId="15" xfId="0" applyNumberFormat="1" applyFont="1" applyFill="1" applyBorder="1" applyAlignment="1" applyProtection="1">
      <alignment horizontal="left" vertical="top" wrapText="1"/>
    </xf>
    <xf numFmtId="49" fontId="19" fillId="5" borderId="30" xfId="0" applyNumberFormat="1" applyFont="1" applyFill="1" applyBorder="1" applyAlignment="1" applyProtection="1">
      <alignment horizontal="left" vertical="top" wrapText="1"/>
    </xf>
    <xf numFmtId="0" fontId="8" fillId="6" borderId="14" xfId="0" applyNumberFormat="1" applyFont="1" applyFill="1" applyBorder="1" applyAlignment="1" applyProtection="1">
      <alignment horizontal="left" vertical="center" wrapText="1"/>
    </xf>
    <xf numFmtId="0" fontId="8" fillId="6" borderId="15" xfId="0" applyNumberFormat="1" applyFont="1" applyFill="1" applyBorder="1" applyAlignment="1" applyProtection="1">
      <alignment horizontal="left" vertical="center" wrapText="1"/>
    </xf>
    <xf numFmtId="0" fontId="8" fillId="6" borderId="30" xfId="0" applyNumberFormat="1" applyFont="1" applyFill="1" applyBorder="1" applyAlignment="1" applyProtection="1">
      <alignment horizontal="left" vertical="center" wrapText="1"/>
    </xf>
    <xf numFmtId="0" fontId="8" fillId="0" borderId="14" xfId="0" applyNumberFormat="1" applyFont="1" applyFill="1" applyBorder="1" applyAlignment="1" applyProtection="1">
      <alignment horizontal="left" vertical="center" wrapText="1"/>
      <protection locked="0"/>
    </xf>
    <xf numFmtId="0" fontId="8" fillId="0" borderId="15" xfId="0" applyNumberFormat="1" applyFont="1" applyFill="1" applyBorder="1" applyAlignment="1" applyProtection="1">
      <alignment horizontal="left" vertical="center" wrapText="1"/>
      <protection locked="0"/>
    </xf>
    <xf numFmtId="0" fontId="8" fillId="0" borderId="30" xfId="0" applyNumberFormat="1" applyFont="1" applyFill="1" applyBorder="1" applyAlignment="1" applyProtection="1">
      <alignment horizontal="left" vertical="center" wrapText="1"/>
      <protection locked="0"/>
    </xf>
    <xf numFmtId="0" fontId="21" fillId="4" borderId="23" xfId="0" applyFont="1" applyFill="1" applyBorder="1" applyAlignment="1" applyProtection="1">
      <alignment horizontal="center" vertical="center"/>
    </xf>
    <xf numFmtId="0" fontId="21" fillId="4" borderId="2" xfId="0" applyFont="1" applyFill="1" applyBorder="1" applyAlignment="1" applyProtection="1">
      <alignment horizontal="center" vertical="center"/>
    </xf>
    <xf numFmtId="0" fontId="21" fillId="4" borderId="17"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1" fillId="4" borderId="0"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5" xfId="0" applyFont="1" applyFill="1" applyBorder="1" applyAlignment="1" applyProtection="1">
      <alignment horizontal="center" vertical="center"/>
    </xf>
    <xf numFmtId="0" fontId="21" fillId="4" borderId="6" xfId="0" applyFont="1" applyFill="1" applyBorder="1" applyAlignment="1" applyProtection="1">
      <alignment horizontal="center" vertical="center"/>
    </xf>
    <xf numFmtId="0" fontId="21" fillId="4" borderId="28" xfId="0" applyFont="1" applyFill="1" applyBorder="1" applyAlignment="1" applyProtection="1">
      <alignment horizontal="center" vertical="center"/>
    </xf>
    <xf numFmtId="0" fontId="18" fillId="4" borderId="11" xfId="0" applyFont="1" applyFill="1" applyBorder="1" applyAlignment="1" applyProtection="1">
      <alignment horizontal="center"/>
    </xf>
    <xf numFmtId="49" fontId="18" fillId="4" borderId="11" xfId="0" applyNumberFormat="1" applyFont="1" applyFill="1" applyBorder="1" applyAlignment="1" applyProtection="1">
      <alignment horizontal="center" vertical="center"/>
    </xf>
    <xf numFmtId="3" fontId="7" fillId="2" borderId="11" xfId="0" applyNumberFormat="1" applyFont="1" applyFill="1" applyBorder="1" applyAlignment="1" applyProtection="1">
      <alignment horizontal="center" vertical="center" wrapText="1"/>
      <protection locked="0"/>
    </xf>
    <xf numFmtId="3" fontId="7" fillId="2" borderId="38" xfId="0" applyNumberFormat="1" applyFont="1" applyFill="1" applyBorder="1" applyAlignment="1" applyProtection="1">
      <alignment horizontal="center" vertical="center" wrapText="1"/>
      <protection locked="0"/>
    </xf>
    <xf numFmtId="3" fontId="7" fillId="2" borderId="8" xfId="0" applyNumberFormat="1" applyFont="1" applyFill="1" applyBorder="1" applyAlignment="1" applyProtection="1">
      <alignment horizontal="center" vertical="center" wrapText="1"/>
    </xf>
    <xf numFmtId="3" fontId="7" fillId="2" borderId="32" xfId="0" applyNumberFormat="1" applyFont="1" applyFill="1" applyBorder="1" applyAlignment="1" applyProtection="1">
      <alignment horizontal="center" vertical="center" wrapText="1"/>
    </xf>
    <xf numFmtId="164" fontId="7" fillId="0" borderId="11" xfId="0" applyNumberFormat="1" applyFont="1" applyFill="1" applyBorder="1" applyAlignment="1" applyProtection="1">
      <alignment horizontal="center" vertical="center" wrapText="1"/>
    </xf>
    <xf numFmtId="164" fontId="7" fillId="0" borderId="38" xfId="0" applyNumberFormat="1" applyFont="1" applyFill="1" applyBorder="1" applyAlignment="1" applyProtection="1">
      <alignment horizontal="center" vertical="center" wrapText="1"/>
    </xf>
    <xf numFmtId="49" fontId="4" fillId="0" borderId="35" xfId="0" applyNumberFormat="1" applyFont="1" applyFill="1" applyBorder="1" applyAlignment="1" applyProtection="1">
      <alignment horizontal="left" vertical="center" wrapText="1"/>
      <protection locked="0"/>
    </xf>
    <xf numFmtId="49" fontId="4" fillId="0" borderId="36" xfId="0" applyNumberFormat="1" applyFont="1" applyFill="1" applyBorder="1" applyAlignment="1" applyProtection="1">
      <alignment horizontal="left" vertical="center" wrapText="1"/>
      <protection locked="0"/>
    </xf>
    <xf numFmtId="49" fontId="4" fillId="0" borderId="37" xfId="0" applyNumberFormat="1" applyFont="1" applyFill="1" applyBorder="1" applyAlignment="1" applyProtection="1">
      <alignment horizontal="left" vertical="center" wrapText="1"/>
      <protection locked="0"/>
    </xf>
    <xf numFmtId="49" fontId="4" fillId="0" borderId="14" xfId="0" applyNumberFormat="1" applyFont="1" applyFill="1" applyBorder="1" applyAlignment="1" applyProtection="1">
      <alignment horizontal="left" vertical="center" wrapText="1"/>
      <protection locked="0"/>
    </xf>
    <xf numFmtId="49" fontId="4" fillId="0" borderId="15" xfId="0" applyNumberFormat="1" applyFont="1" applyFill="1" applyBorder="1" applyAlignment="1" applyProtection="1">
      <alignment horizontal="left" vertical="center" wrapText="1"/>
      <protection locked="0"/>
    </xf>
    <xf numFmtId="49" fontId="4" fillId="0" borderId="30" xfId="0" applyNumberFormat="1" applyFont="1" applyFill="1" applyBorder="1" applyAlignment="1" applyProtection="1">
      <alignment horizontal="left" vertical="center" wrapText="1"/>
      <protection locked="0"/>
    </xf>
    <xf numFmtId="0" fontId="17" fillId="4" borderId="22" xfId="0" applyFont="1" applyFill="1" applyBorder="1" applyAlignment="1" applyProtection="1">
      <alignment horizontal="center" wrapText="1"/>
    </xf>
    <xf numFmtId="0" fontId="17" fillId="4" borderId="26" xfId="0" applyFont="1" applyFill="1" applyBorder="1" applyAlignment="1" applyProtection="1">
      <alignment horizontal="center"/>
    </xf>
    <xf numFmtId="0" fontId="17" fillId="4" borderId="27" xfId="0" applyFont="1" applyFill="1" applyBorder="1" applyAlignment="1" applyProtection="1">
      <alignment horizontal="center"/>
    </xf>
    <xf numFmtId="0" fontId="20" fillId="4" borderId="23" xfId="0" applyFont="1" applyFill="1" applyBorder="1" applyAlignment="1" applyProtection="1">
      <alignment horizontal="center" vertical="center" wrapText="1"/>
    </xf>
    <xf numFmtId="0" fontId="20" fillId="4" borderId="24" xfId="0" applyFont="1" applyFill="1" applyBorder="1" applyAlignment="1" applyProtection="1">
      <alignment horizontal="center" vertical="center" wrapText="1"/>
    </xf>
    <xf numFmtId="0" fontId="20" fillId="4" borderId="3" xfId="0" applyFont="1" applyFill="1" applyBorder="1" applyAlignment="1" applyProtection="1">
      <alignment horizontal="center" vertical="center" wrapText="1"/>
    </xf>
    <xf numFmtId="0" fontId="20" fillId="4" borderId="4" xfId="0" applyFont="1" applyFill="1" applyBorder="1" applyAlignment="1" applyProtection="1">
      <alignment horizontal="center" vertical="center" wrapText="1"/>
    </xf>
    <xf numFmtId="0" fontId="20" fillId="4" borderId="5"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0" fontId="18" fillId="4" borderId="25" xfId="0" applyFont="1" applyFill="1" applyBorder="1" applyAlignment="1" applyProtection="1">
      <alignment horizontal="center"/>
    </xf>
    <xf numFmtId="0" fontId="5" fillId="6" borderId="29" xfId="0" applyFont="1" applyFill="1" applyBorder="1" applyAlignment="1" applyProtection="1">
      <alignment horizontal="center" vertical="center"/>
    </xf>
    <xf numFmtId="0" fontId="5" fillId="6" borderId="26" xfId="0" applyFont="1" applyFill="1" applyBorder="1" applyAlignment="1" applyProtection="1">
      <alignment horizontal="center" vertical="center"/>
    </xf>
    <xf numFmtId="0" fontId="5" fillId="6" borderId="31" xfId="0" applyFont="1" applyFill="1" applyBorder="1" applyAlignment="1" applyProtection="1">
      <alignment horizontal="center" vertical="center"/>
    </xf>
    <xf numFmtId="0" fontId="9" fillId="0" borderId="13" xfId="1" applyFont="1" applyFill="1" applyBorder="1" applyAlignment="1" applyProtection="1">
      <alignment horizontal="center" vertical="center"/>
    </xf>
    <xf numFmtId="0" fontId="6" fillId="0" borderId="13" xfId="0" applyFont="1" applyFill="1" applyBorder="1" applyAlignment="1" applyProtection="1">
      <alignment horizontal="left" vertical="center" wrapText="1"/>
    </xf>
    <xf numFmtId="0" fontId="9" fillId="0" borderId="11" xfId="1" applyFont="1" applyFill="1" applyBorder="1" applyAlignment="1" applyProtection="1">
      <alignment horizontal="center" vertical="center"/>
    </xf>
    <xf numFmtId="0" fontId="9" fillId="0" borderId="38" xfId="1" applyFont="1" applyFill="1" applyBorder="1" applyAlignment="1" applyProtection="1">
      <alignment horizontal="center" vertical="center"/>
    </xf>
    <xf numFmtId="3" fontId="7" fillId="0" borderId="11" xfId="0" applyNumberFormat="1" applyFont="1" applyFill="1" applyBorder="1" applyAlignment="1" applyProtection="1">
      <alignment horizontal="center" vertical="center" wrapText="1"/>
      <protection locked="0"/>
    </xf>
    <xf numFmtId="3" fontId="7" fillId="0" borderId="38" xfId="0" applyNumberFormat="1" applyFont="1" applyFill="1" applyBorder="1" applyAlignment="1" applyProtection="1">
      <alignment horizontal="center" vertical="center" wrapText="1"/>
      <protection locked="0"/>
    </xf>
    <xf numFmtId="0" fontId="11" fillId="3" borderId="0" xfId="0" applyFont="1" applyFill="1" applyAlignment="1" applyProtection="1">
      <alignment horizontal="center"/>
    </xf>
    <xf numFmtId="0" fontId="11" fillId="3" borderId="0" xfId="1" applyFont="1" applyFill="1" applyAlignment="1" applyProtection="1">
      <alignment horizontal="center"/>
    </xf>
    <xf numFmtId="0" fontId="13" fillId="3" borderId="0" xfId="0" applyFont="1" applyFill="1" applyAlignment="1" applyProtection="1">
      <alignment horizontal="center"/>
    </xf>
    <xf numFmtId="0" fontId="11" fillId="3" borderId="1" xfId="0" applyFont="1" applyFill="1" applyBorder="1" applyAlignment="1" applyProtection="1">
      <protection locked="0"/>
    </xf>
    <xf numFmtId="0" fontId="13" fillId="3" borderId="1" xfId="0" applyFont="1" applyFill="1" applyBorder="1" applyAlignment="1" applyProtection="1">
      <protection locked="0"/>
    </xf>
    <xf numFmtId="0" fontId="22" fillId="5" borderId="16" xfId="1" applyFont="1" applyFill="1" applyBorder="1" applyAlignment="1" applyProtection="1">
      <alignment horizontal="center" vertical="center"/>
    </xf>
    <xf numFmtId="0" fontId="22" fillId="5" borderId="2" xfId="1" applyFont="1" applyFill="1" applyBorder="1" applyAlignment="1" applyProtection="1">
      <alignment horizontal="center" vertical="center"/>
    </xf>
    <xf numFmtId="0" fontId="22" fillId="5" borderId="17" xfId="1" applyFont="1" applyFill="1" applyBorder="1" applyAlignment="1" applyProtection="1">
      <alignment horizontal="center" vertical="center"/>
    </xf>
    <xf numFmtId="0" fontId="22" fillId="5" borderId="18" xfId="1" applyFont="1" applyFill="1" applyBorder="1" applyAlignment="1" applyProtection="1">
      <alignment horizontal="center" vertical="center"/>
    </xf>
    <xf numFmtId="0" fontId="22" fillId="5" borderId="1" xfId="1" applyFont="1" applyFill="1" applyBorder="1" applyAlignment="1" applyProtection="1">
      <alignment horizontal="center" vertical="center"/>
    </xf>
    <xf numFmtId="0" fontId="22" fillId="5" borderId="19" xfId="1" applyFont="1" applyFill="1" applyBorder="1" applyAlignment="1" applyProtection="1">
      <alignment horizontal="center" vertical="center"/>
    </xf>
    <xf numFmtId="0" fontId="16" fillId="3" borderId="0" xfId="0" applyFont="1" applyFill="1" applyAlignment="1" applyProtection="1">
      <alignment horizontal="center"/>
      <protection locked="0"/>
    </xf>
    <xf numFmtId="0" fontId="5" fillId="7" borderId="29" xfId="0" applyFont="1" applyFill="1" applyBorder="1" applyAlignment="1" applyProtection="1">
      <alignment horizontal="center" vertical="center"/>
    </xf>
    <xf numFmtId="0" fontId="5" fillId="7" borderId="26" xfId="0" applyFont="1" applyFill="1" applyBorder="1" applyAlignment="1" applyProtection="1">
      <alignment horizontal="center" vertical="center"/>
    </xf>
    <xf numFmtId="0" fontId="5" fillId="7" borderId="31" xfId="0" applyFont="1" applyFill="1" applyBorder="1" applyAlignment="1" applyProtection="1">
      <alignment horizontal="center" vertical="center"/>
    </xf>
    <xf numFmtId="0" fontId="10" fillId="0" borderId="8" xfId="0" applyFont="1" applyFill="1" applyBorder="1" applyAlignment="1" applyProtection="1">
      <alignment horizontal="left" vertical="center" wrapText="1"/>
    </xf>
    <xf numFmtId="0" fontId="10" fillId="0" borderId="13" xfId="0" applyFont="1" applyFill="1" applyBorder="1" applyAlignment="1" applyProtection="1">
      <alignment horizontal="left" vertical="center" wrapText="1"/>
    </xf>
    <xf numFmtId="3" fontId="7" fillId="2" borderId="8" xfId="0" applyNumberFormat="1" applyFont="1" applyFill="1" applyBorder="1" applyAlignment="1" applyProtection="1">
      <alignment horizontal="center" vertical="center" wrapText="1"/>
      <protection locked="0"/>
    </xf>
    <xf numFmtId="3" fontId="7" fillId="2" borderId="32" xfId="0" applyNumberFormat="1" applyFont="1" applyFill="1" applyBorder="1" applyAlignment="1" applyProtection="1">
      <alignment horizontal="center" vertical="center" wrapText="1"/>
      <protection locked="0"/>
    </xf>
    <xf numFmtId="0" fontId="11" fillId="6" borderId="39" xfId="0" applyFont="1" applyFill="1" applyBorder="1" applyAlignment="1" applyProtection="1">
      <alignment horizontal="left" vertical="center" wrapText="1"/>
    </xf>
    <xf numFmtId="0" fontId="11" fillId="6" borderId="40" xfId="0" applyFont="1" applyFill="1" applyBorder="1" applyAlignment="1" applyProtection="1">
      <alignment horizontal="left" vertical="center" wrapText="1"/>
    </xf>
    <xf numFmtId="0" fontId="11" fillId="6" borderId="41" xfId="0" applyFont="1" applyFill="1" applyBorder="1" applyAlignment="1" applyProtection="1">
      <alignment horizontal="left" vertical="center" wrapText="1"/>
    </xf>
    <xf numFmtId="0" fontId="6" fillId="0" borderId="11" xfId="0" applyFont="1" applyFill="1" applyBorder="1" applyAlignment="1" applyProtection="1">
      <alignment horizontal="left" vertical="center" wrapText="1"/>
    </xf>
    <xf numFmtId="0" fontId="10" fillId="0" borderId="11"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7" fillId="3"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wrapText="1"/>
    </xf>
    <xf numFmtId="0" fontId="7" fillId="6" borderId="2" xfId="0" applyFont="1" applyFill="1" applyBorder="1" applyAlignment="1" applyProtection="1">
      <alignment horizontal="center" vertical="center"/>
    </xf>
    <xf numFmtId="0" fontId="7" fillId="3" borderId="0" xfId="0" applyFont="1" applyFill="1" applyBorder="1" applyAlignment="1" applyProtection="1">
      <alignment horizontal="center"/>
    </xf>
    <xf numFmtId="0" fontId="24" fillId="2" borderId="1" xfId="0" applyFont="1" applyFill="1" applyBorder="1" applyAlignment="1" applyProtection="1">
      <alignment horizontal="center" vertical="center" wrapText="1"/>
    </xf>
    <xf numFmtId="0" fontId="24" fillId="2" borderId="1" xfId="0" applyFont="1" applyFill="1" applyBorder="1" applyAlignment="1" applyProtection="1">
      <alignment horizontal="center" vertical="center"/>
    </xf>
    <xf numFmtId="0" fontId="11" fillId="6" borderId="16"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17" xfId="0" applyFont="1" applyFill="1" applyBorder="1" applyAlignment="1" applyProtection="1">
      <alignment horizontal="left" vertical="center" wrapText="1"/>
    </xf>
    <xf numFmtId="0" fontId="15" fillId="3" borderId="0" xfId="0" applyFont="1" applyFill="1" applyBorder="1" applyAlignment="1" applyProtection="1">
      <alignment horizontal="center"/>
      <protection locked="0"/>
    </xf>
  </cellXfs>
  <cellStyles count="2">
    <cellStyle name="Normal" xfId="0" builtinId="0"/>
    <cellStyle name="Normal 2" xfId="1" xr:uid="{00000000-0005-0000-0000-00000100000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357187</xdr:colOff>
      <xdr:row>1</xdr:row>
      <xdr:rowOff>95250</xdr:rowOff>
    </xdr:from>
    <xdr:to>
      <xdr:col>18</xdr:col>
      <xdr:colOff>4786312</xdr:colOff>
      <xdr:row>8</xdr:row>
      <xdr:rowOff>261936</xdr:rowOff>
    </xdr:to>
    <xdr:pic>
      <xdr:nvPicPr>
        <xdr:cNvPr id="4" name="Imagen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122937" y="381000"/>
          <a:ext cx="5476875" cy="2476499"/>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S87"/>
  <sheetViews>
    <sheetView tabSelected="1" view="pageBreakPreview" zoomScale="55" zoomScaleNormal="55" zoomScaleSheetLayoutView="55" zoomScalePageLayoutView="40" workbookViewId="0">
      <selection activeCell="J65" sqref="J65:S65"/>
    </sheetView>
  </sheetViews>
  <sheetFormatPr baseColWidth="10" defaultRowHeight="15" x14ac:dyDescent="0.25"/>
  <cols>
    <col min="1" max="1" width="7.7109375" style="1" customWidth="1"/>
    <col min="2" max="2" width="17.7109375" style="1" customWidth="1"/>
    <col min="3" max="3" width="122.140625" style="1" customWidth="1"/>
    <col min="4" max="4" width="46.42578125" style="1" customWidth="1"/>
    <col min="5" max="5" width="46.85546875" style="1" customWidth="1"/>
    <col min="6" max="6" width="11.42578125" style="1"/>
    <col min="7" max="7" width="33.85546875" style="1" customWidth="1"/>
    <col min="8" max="8" width="11.42578125" style="1"/>
    <col min="9" max="9" width="17.140625" style="1" customWidth="1"/>
    <col min="10" max="10" width="43.42578125" style="1" customWidth="1"/>
    <col min="11" max="12" width="11.42578125" style="1"/>
    <col min="13" max="16" width="15.7109375" style="1" customWidth="1"/>
    <col min="17" max="17" width="17.28515625" style="1" customWidth="1"/>
    <col min="18" max="18" width="15.7109375" style="1" customWidth="1"/>
    <col min="19" max="19" width="80.42578125" style="1" customWidth="1"/>
    <col min="20" max="237" width="11.42578125" style="1"/>
    <col min="238" max="238" width="7.85546875" style="1" customWidth="1"/>
    <col min="239" max="239" width="15.5703125" style="1" customWidth="1"/>
    <col min="240" max="240" width="42.85546875" style="1" customWidth="1"/>
    <col min="241" max="241" width="26.140625" style="1" customWidth="1"/>
    <col min="242" max="242" width="14.140625" style="1" customWidth="1"/>
    <col min="243" max="243" width="10.7109375" style="1" customWidth="1"/>
    <col min="244" max="244" width="16.85546875" style="1" customWidth="1"/>
    <col min="245" max="245" width="10.7109375" style="1" customWidth="1"/>
    <col min="246" max="246" width="18.5703125" style="1" customWidth="1"/>
    <col min="247" max="247" width="18.7109375" style="1" customWidth="1"/>
    <col min="248" max="249" width="10.7109375" style="1" customWidth="1"/>
    <col min="250" max="250" width="22.140625" style="1" customWidth="1"/>
    <col min="251" max="252" width="10.7109375" style="1" customWidth="1"/>
    <col min="253" max="253" width="19" style="1" customWidth="1"/>
    <col min="254" max="254" width="18.28515625" style="1" customWidth="1"/>
    <col min="255" max="256" width="17.42578125" style="1" customWidth="1"/>
    <col min="257" max="257" width="4.28515625" style="1" customWidth="1"/>
    <col min="258" max="258" width="19.28515625" style="1" customWidth="1"/>
    <col min="259" max="259" width="22.85546875" style="1" customWidth="1"/>
    <col min="260" max="260" width="11.42578125" style="1"/>
    <col min="261" max="261" width="12.5703125" style="1" bestFit="1" customWidth="1"/>
    <col min="262" max="493" width="11.42578125" style="1"/>
    <col min="494" max="494" width="7.85546875" style="1" customWidth="1"/>
    <col min="495" max="495" width="15.5703125" style="1" customWidth="1"/>
    <col min="496" max="496" width="42.85546875" style="1" customWidth="1"/>
    <col min="497" max="497" width="26.140625" style="1" customWidth="1"/>
    <col min="498" max="498" width="14.140625" style="1" customWidth="1"/>
    <col min="499" max="499" width="10.7109375" style="1" customWidth="1"/>
    <col min="500" max="500" width="16.85546875" style="1" customWidth="1"/>
    <col min="501" max="501" width="10.7109375" style="1" customWidth="1"/>
    <col min="502" max="502" width="18.5703125" style="1" customWidth="1"/>
    <col min="503" max="503" width="18.7109375" style="1" customWidth="1"/>
    <col min="504" max="505" width="10.7109375" style="1" customWidth="1"/>
    <col min="506" max="506" width="22.140625" style="1" customWidth="1"/>
    <col min="507" max="508" width="10.7109375" style="1" customWidth="1"/>
    <col min="509" max="509" width="19" style="1" customWidth="1"/>
    <col min="510" max="510" width="18.28515625" style="1" customWidth="1"/>
    <col min="511" max="512" width="17.42578125" style="1" customWidth="1"/>
    <col min="513" max="513" width="4.28515625" style="1" customWidth="1"/>
    <col min="514" max="514" width="19.28515625" style="1" customWidth="1"/>
    <col min="515" max="515" width="22.85546875" style="1" customWidth="1"/>
    <col min="516" max="516" width="11.42578125" style="1"/>
    <col min="517" max="517" width="12.5703125" style="1" bestFit="1" customWidth="1"/>
    <col min="518" max="749" width="11.42578125" style="1"/>
    <col min="750" max="750" width="7.85546875" style="1" customWidth="1"/>
    <col min="751" max="751" width="15.5703125" style="1" customWidth="1"/>
    <col min="752" max="752" width="42.85546875" style="1" customWidth="1"/>
    <col min="753" max="753" width="26.140625" style="1" customWidth="1"/>
    <col min="754" max="754" width="14.140625" style="1" customWidth="1"/>
    <col min="755" max="755" width="10.7109375" style="1" customWidth="1"/>
    <col min="756" max="756" width="16.85546875" style="1" customWidth="1"/>
    <col min="757" max="757" width="10.7109375" style="1" customWidth="1"/>
    <col min="758" max="758" width="18.5703125" style="1" customWidth="1"/>
    <col min="759" max="759" width="18.7109375" style="1" customWidth="1"/>
    <col min="760" max="761" width="10.7109375" style="1" customWidth="1"/>
    <col min="762" max="762" width="22.140625" style="1" customWidth="1"/>
    <col min="763" max="764" width="10.7109375" style="1" customWidth="1"/>
    <col min="765" max="765" width="19" style="1" customWidth="1"/>
    <col min="766" max="766" width="18.28515625" style="1" customWidth="1"/>
    <col min="767" max="768" width="17.42578125" style="1" customWidth="1"/>
    <col min="769" max="769" width="4.28515625" style="1" customWidth="1"/>
    <col min="770" max="770" width="19.28515625" style="1" customWidth="1"/>
    <col min="771" max="771" width="22.85546875" style="1" customWidth="1"/>
    <col min="772" max="772" width="11.42578125" style="1"/>
    <col min="773" max="773" width="12.5703125" style="1" bestFit="1" customWidth="1"/>
    <col min="774" max="1005" width="11.42578125" style="1"/>
    <col min="1006" max="1006" width="7.85546875" style="1" customWidth="1"/>
    <col min="1007" max="1007" width="15.5703125" style="1" customWidth="1"/>
    <col min="1008" max="1008" width="42.85546875" style="1" customWidth="1"/>
    <col min="1009" max="1009" width="26.140625" style="1" customWidth="1"/>
    <col min="1010" max="1010" width="14.140625" style="1" customWidth="1"/>
    <col min="1011" max="1011" width="10.7109375" style="1" customWidth="1"/>
    <col min="1012" max="1012" width="16.85546875" style="1" customWidth="1"/>
    <col min="1013" max="1013" width="10.7109375" style="1" customWidth="1"/>
    <col min="1014" max="1014" width="18.5703125" style="1" customWidth="1"/>
    <col min="1015" max="1015" width="18.7109375" style="1" customWidth="1"/>
    <col min="1016" max="1017" width="10.7109375" style="1" customWidth="1"/>
    <col min="1018" max="1018" width="22.140625" style="1" customWidth="1"/>
    <col min="1019" max="1020" width="10.7109375" style="1" customWidth="1"/>
    <col min="1021" max="1021" width="19" style="1" customWidth="1"/>
    <col min="1022" max="1022" width="18.28515625" style="1" customWidth="1"/>
    <col min="1023" max="1024" width="17.42578125" style="1" customWidth="1"/>
    <col min="1025" max="1025" width="4.28515625" style="1" customWidth="1"/>
    <col min="1026" max="1026" width="19.28515625" style="1" customWidth="1"/>
    <col min="1027" max="1027" width="22.85546875" style="1" customWidth="1"/>
    <col min="1028" max="1028" width="11.42578125" style="1"/>
    <col min="1029" max="1029" width="12.5703125" style="1" bestFit="1" customWidth="1"/>
    <col min="1030" max="1261" width="11.42578125" style="1"/>
    <col min="1262" max="1262" width="7.85546875" style="1" customWidth="1"/>
    <col min="1263" max="1263" width="15.5703125" style="1" customWidth="1"/>
    <col min="1264" max="1264" width="42.85546875" style="1" customWidth="1"/>
    <col min="1265" max="1265" width="26.140625" style="1" customWidth="1"/>
    <col min="1266" max="1266" width="14.140625" style="1" customWidth="1"/>
    <col min="1267" max="1267" width="10.7109375" style="1" customWidth="1"/>
    <col min="1268" max="1268" width="16.85546875" style="1" customWidth="1"/>
    <col min="1269" max="1269" width="10.7109375" style="1" customWidth="1"/>
    <col min="1270" max="1270" width="18.5703125" style="1" customWidth="1"/>
    <col min="1271" max="1271" width="18.7109375" style="1" customWidth="1"/>
    <col min="1272" max="1273" width="10.7109375" style="1" customWidth="1"/>
    <col min="1274" max="1274" width="22.140625" style="1" customWidth="1"/>
    <col min="1275" max="1276" width="10.7109375" style="1" customWidth="1"/>
    <col min="1277" max="1277" width="19" style="1" customWidth="1"/>
    <col min="1278" max="1278" width="18.28515625" style="1" customWidth="1"/>
    <col min="1279" max="1280" width="17.42578125" style="1" customWidth="1"/>
    <col min="1281" max="1281" width="4.28515625" style="1" customWidth="1"/>
    <col min="1282" max="1282" width="19.28515625" style="1" customWidth="1"/>
    <col min="1283" max="1283" width="22.85546875" style="1" customWidth="1"/>
    <col min="1284" max="1284" width="11.42578125" style="1"/>
    <col min="1285" max="1285" width="12.5703125" style="1" bestFit="1" customWidth="1"/>
    <col min="1286" max="1517" width="11.42578125" style="1"/>
    <col min="1518" max="1518" width="7.85546875" style="1" customWidth="1"/>
    <col min="1519" max="1519" width="15.5703125" style="1" customWidth="1"/>
    <col min="1520" max="1520" width="42.85546875" style="1" customWidth="1"/>
    <col min="1521" max="1521" width="26.140625" style="1" customWidth="1"/>
    <col min="1522" max="1522" width="14.140625" style="1" customWidth="1"/>
    <col min="1523" max="1523" width="10.7109375" style="1" customWidth="1"/>
    <col min="1524" max="1524" width="16.85546875" style="1" customWidth="1"/>
    <col min="1525" max="1525" width="10.7109375" style="1" customWidth="1"/>
    <col min="1526" max="1526" width="18.5703125" style="1" customWidth="1"/>
    <col min="1527" max="1527" width="18.7109375" style="1" customWidth="1"/>
    <col min="1528" max="1529" width="10.7109375" style="1" customWidth="1"/>
    <col min="1530" max="1530" width="22.140625" style="1" customWidth="1"/>
    <col min="1531" max="1532" width="10.7109375" style="1" customWidth="1"/>
    <col min="1533" max="1533" width="19" style="1" customWidth="1"/>
    <col min="1534" max="1534" width="18.28515625" style="1" customWidth="1"/>
    <col min="1535" max="1536" width="17.42578125" style="1" customWidth="1"/>
    <col min="1537" max="1537" width="4.28515625" style="1" customWidth="1"/>
    <col min="1538" max="1538" width="19.28515625" style="1" customWidth="1"/>
    <col min="1539" max="1539" width="22.85546875" style="1" customWidth="1"/>
    <col min="1540" max="1540" width="11.42578125" style="1"/>
    <col min="1541" max="1541" width="12.5703125" style="1" bestFit="1" customWidth="1"/>
    <col min="1542" max="1773" width="11.42578125" style="1"/>
    <col min="1774" max="1774" width="7.85546875" style="1" customWidth="1"/>
    <col min="1775" max="1775" width="15.5703125" style="1" customWidth="1"/>
    <col min="1776" max="1776" width="42.85546875" style="1" customWidth="1"/>
    <col min="1777" max="1777" width="26.140625" style="1" customWidth="1"/>
    <col min="1778" max="1778" width="14.140625" style="1" customWidth="1"/>
    <col min="1779" max="1779" width="10.7109375" style="1" customWidth="1"/>
    <col min="1780" max="1780" width="16.85546875" style="1" customWidth="1"/>
    <col min="1781" max="1781" width="10.7109375" style="1" customWidth="1"/>
    <col min="1782" max="1782" width="18.5703125" style="1" customWidth="1"/>
    <col min="1783" max="1783" width="18.7109375" style="1" customWidth="1"/>
    <col min="1784" max="1785" width="10.7109375" style="1" customWidth="1"/>
    <col min="1786" max="1786" width="22.140625" style="1" customWidth="1"/>
    <col min="1787" max="1788" width="10.7109375" style="1" customWidth="1"/>
    <col min="1789" max="1789" width="19" style="1" customWidth="1"/>
    <col min="1790" max="1790" width="18.28515625" style="1" customWidth="1"/>
    <col min="1791" max="1792" width="17.42578125" style="1" customWidth="1"/>
    <col min="1793" max="1793" width="4.28515625" style="1" customWidth="1"/>
    <col min="1794" max="1794" width="19.28515625" style="1" customWidth="1"/>
    <col min="1795" max="1795" width="22.85546875" style="1" customWidth="1"/>
    <col min="1796" max="1796" width="11.42578125" style="1"/>
    <col min="1797" max="1797" width="12.5703125" style="1" bestFit="1" customWidth="1"/>
    <col min="1798" max="2029" width="11.42578125" style="1"/>
    <col min="2030" max="2030" width="7.85546875" style="1" customWidth="1"/>
    <col min="2031" max="2031" width="15.5703125" style="1" customWidth="1"/>
    <col min="2032" max="2032" width="42.85546875" style="1" customWidth="1"/>
    <col min="2033" max="2033" width="26.140625" style="1" customWidth="1"/>
    <col min="2034" max="2034" width="14.140625" style="1" customWidth="1"/>
    <col min="2035" max="2035" width="10.7109375" style="1" customWidth="1"/>
    <col min="2036" max="2036" width="16.85546875" style="1" customWidth="1"/>
    <col min="2037" max="2037" width="10.7109375" style="1" customWidth="1"/>
    <col min="2038" max="2038" width="18.5703125" style="1" customWidth="1"/>
    <col min="2039" max="2039" width="18.7109375" style="1" customWidth="1"/>
    <col min="2040" max="2041" width="10.7109375" style="1" customWidth="1"/>
    <col min="2042" max="2042" width="22.140625" style="1" customWidth="1"/>
    <col min="2043" max="2044" width="10.7109375" style="1" customWidth="1"/>
    <col min="2045" max="2045" width="19" style="1" customWidth="1"/>
    <col min="2046" max="2046" width="18.28515625" style="1" customWidth="1"/>
    <col min="2047" max="2048" width="17.42578125" style="1" customWidth="1"/>
    <col min="2049" max="2049" width="4.28515625" style="1" customWidth="1"/>
    <col min="2050" max="2050" width="19.28515625" style="1" customWidth="1"/>
    <col min="2051" max="2051" width="22.85546875" style="1" customWidth="1"/>
    <col min="2052" max="2052" width="11.42578125" style="1"/>
    <col min="2053" max="2053" width="12.5703125" style="1" bestFit="1" customWidth="1"/>
    <col min="2054" max="2285" width="11.42578125" style="1"/>
    <col min="2286" max="2286" width="7.85546875" style="1" customWidth="1"/>
    <col min="2287" max="2287" width="15.5703125" style="1" customWidth="1"/>
    <col min="2288" max="2288" width="42.85546875" style="1" customWidth="1"/>
    <col min="2289" max="2289" width="26.140625" style="1" customWidth="1"/>
    <col min="2290" max="2290" width="14.140625" style="1" customWidth="1"/>
    <col min="2291" max="2291" width="10.7109375" style="1" customWidth="1"/>
    <col min="2292" max="2292" width="16.85546875" style="1" customWidth="1"/>
    <col min="2293" max="2293" width="10.7109375" style="1" customWidth="1"/>
    <col min="2294" max="2294" width="18.5703125" style="1" customWidth="1"/>
    <col min="2295" max="2295" width="18.7109375" style="1" customWidth="1"/>
    <col min="2296" max="2297" width="10.7109375" style="1" customWidth="1"/>
    <col min="2298" max="2298" width="22.140625" style="1" customWidth="1"/>
    <col min="2299" max="2300" width="10.7109375" style="1" customWidth="1"/>
    <col min="2301" max="2301" width="19" style="1" customWidth="1"/>
    <col min="2302" max="2302" width="18.28515625" style="1" customWidth="1"/>
    <col min="2303" max="2304" width="17.42578125" style="1" customWidth="1"/>
    <col min="2305" max="2305" width="4.28515625" style="1" customWidth="1"/>
    <col min="2306" max="2306" width="19.28515625" style="1" customWidth="1"/>
    <col min="2307" max="2307" width="22.85546875" style="1" customWidth="1"/>
    <col min="2308" max="2308" width="11.42578125" style="1"/>
    <col min="2309" max="2309" width="12.5703125" style="1" bestFit="1" customWidth="1"/>
    <col min="2310" max="2541" width="11.42578125" style="1"/>
    <col min="2542" max="2542" width="7.85546875" style="1" customWidth="1"/>
    <col min="2543" max="2543" width="15.5703125" style="1" customWidth="1"/>
    <col min="2544" max="2544" width="42.85546875" style="1" customWidth="1"/>
    <col min="2545" max="2545" width="26.140625" style="1" customWidth="1"/>
    <col min="2546" max="2546" width="14.140625" style="1" customWidth="1"/>
    <col min="2547" max="2547" width="10.7109375" style="1" customWidth="1"/>
    <col min="2548" max="2548" width="16.85546875" style="1" customWidth="1"/>
    <col min="2549" max="2549" width="10.7109375" style="1" customWidth="1"/>
    <col min="2550" max="2550" width="18.5703125" style="1" customWidth="1"/>
    <col min="2551" max="2551" width="18.7109375" style="1" customWidth="1"/>
    <col min="2552" max="2553" width="10.7109375" style="1" customWidth="1"/>
    <col min="2554" max="2554" width="22.140625" style="1" customWidth="1"/>
    <col min="2555" max="2556" width="10.7109375" style="1" customWidth="1"/>
    <col min="2557" max="2557" width="19" style="1" customWidth="1"/>
    <col min="2558" max="2558" width="18.28515625" style="1" customWidth="1"/>
    <col min="2559" max="2560" width="17.42578125" style="1" customWidth="1"/>
    <col min="2561" max="2561" width="4.28515625" style="1" customWidth="1"/>
    <col min="2562" max="2562" width="19.28515625" style="1" customWidth="1"/>
    <col min="2563" max="2563" width="22.85546875" style="1" customWidth="1"/>
    <col min="2564" max="2564" width="11.42578125" style="1"/>
    <col min="2565" max="2565" width="12.5703125" style="1" bestFit="1" customWidth="1"/>
    <col min="2566" max="2797" width="11.42578125" style="1"/>
    <col min="2798" max="2798" width="7.85546875" style="1" customWidth="1"/>
    <col min="2799" max="2799" width="15.5703125" style="1" customWidth="1"/>
    <col min="2800" max="2800" width="42.85546875" style="1" customWidth="1"/>
    <col min="2801" max="2801" width="26.140625" style="1" customWidth="1"/>
    <col min="2802" max="2802" width="14.140625" style="1" customWidth="1"/>
    <col min="2803" max="2803" width="10.7109375" style="1" customWidth="1"/>
    <col min="2804" max="2804" width="16.85546875" style="1" customWidth="1"/>
    <col min="2805" max="2805" width="10.7109375" style="1" customWidth="1"/>
    <col min="2806" max="2806" width="18.5703125" style="1" customWidth="1"/>
    <col min="2807" max="2807" width="18.7109375" style="1" customWidth="1"/>
    <col min="2808" max="2809" width="10.7109375" style="1" customWidth="1"/>
    <col min="2810" max="2810" width="22.140625" style="1" customWidth="1"/>
    <col min="2811" max="2812" width="10.7109375" style="1" customWidth="1"/>
    <col min="2813" max="2813" width="19" style="1" customWidth="1"/>
    <col min="2814" max="2814" width="18.28515625" style="1" customWidth="1"/>
    <col min="2815" max="2816" width="17.42578125" style="1" customWidth="1"/>
    <col min="2817" max="2817" width="4.28515625" style="1" customWidth="1"/>
    <col min="2818" max="2818" width="19.28515625" style="1" customWidth="1"/>
    <col min="2819" max="2819" width="22.85546875" style="1" customWidth="1"/>
    <col min="2820" max="2820" width="11.42578125" style="1"/>
    <col min="2821" max="2821" width="12.5703125" style="1" bestFit="1" customWidth="1"/>
    <col min="2822" max="3053" width="11.42578125" style="1"/>
    <col min="3054" max="3054" width="7.85546875" style="1" customWidth="1"/>
    <col min="3055" max="3055" width="15.5703125" style="1" customWidth="1"/>
    <col min="3056" max="3056" width="42.85546875" style="1" customWidth="1"/>
    <col min="3057" max="3057" width="26.140625" style="1" customWidth="1"/>
    <col min="3058" max="3058" width="14.140625" style="1" customWidth="1"/>
    <col min="3059" max="3059" width="10.7109375" style="1" customWidth="1"/>
    <col min="3060" max="3060" width="16.85546875" style="1" customWidth="1"/>
    <col min="3061" max="3061" width="10.7109375" style="1" customWidth="1"/>
    <col min="3062" max="3062" width="18.5703125" style="1" customWidth="1"/>
    <col min="3063" max="3063" width="18.7109375" style="1" customWidth="1"/>
    <col min="3064" max="3065" width="10.7109375" style="1" customWidth="1"/>
    <col min="3066" max="3066" width="22.140625" style="1" customWidth="1"/>
    <col min="3067" max="3068" width="10.7109375" style="1" customWidth="1"/>
    <col min="3069" max="3069" width="19" style="1" customWidth="1"/>
    <col min="3070" max="3070" width="18.28515625" style="1" customWidth="1"/>
    <col min="3071" max="3072" width="17.42578125" style="1" customWidth="1"/>
    <col min="3073" max="3073" width="4.28515625" style="1" customWidth="1"/>
    <col min="3074" max="3074" width="19.28515625" style="1" customWidth="1"/>
    <col min="3075" max="3075" width="22.85546875" style="1" customWidth="1"/>
    <col min="3076" max="3076" width="11.42578125" style="1"/>
    <col min="3077" max="3077" width="12.5703125" style="1" bestFit="1" customWidth="1"/>
    <col min="3078" max="3309" width="11.42578125" style="1"/>
    <col min="3310" max="3310" width="7.85546875" style="1" customWidth="1"/>
    <col min="3311" max="3311" width="15.5703125" style="1" customWidth="1"/>
    <col min="3312" max="3312" width="42.85546875" style="1" customWidth="1"/>
    <col min="3313" max="3313" width="26.140625" style="1" customWidth="1"/>
    <col min="3314" max="3314" width="14.140625" style="1" customWidth="1"/>
    <col min="3315" max="3315" width="10.7109375" style="1" customWidth="1"/>
    <col min="3316" max="3316" width="16.85546875" style="1" customWidth="1"/>
    <col min="3317" max="3317" width="10.7109375" style="1" customWidth="1"/>
    <col min="3318" max="3318" width="18.5703125" style="1" customWidth="1"/>
    <col min="3319" max="3319" width="18.7109375" style="1" customWidth="1"/>
    <col min="3320" max="3321" width="10.7109375" style="1" customWidth="1"/>
    <col min="3322" max="3322" width="22.140625" style="1" customWidth="1"/>
    <col min="3323" max="3324" width="10.7109375" style="1" customWidth="1"/>
    <col min="3325" max="3325" width="19" style="1" customWidth="1"/>
    <col min="3326" max="3326" width="18.28515625" style="1" customWidth="1"/>
    <col min="3327" max="3328" width="17.42578125" style="1" customWidth="1"/>
    <col min="3329" max="3329" width="4.28515625" style="1" customWidth="1"/>
    <col min="3330" max="3330" width="19.28515625" style="1" customWidth="1"/>
    <col min="3331" max="3331" width="22.85546875" style="1" customWidth="1"/>
    <col min="3332" max="3332" width="11.42578125" style="1"/>
    <col min="3333" max="3333" width="12.5703125" style="1" bestFit="1" customWidth="1"/>
    <col min="3334" max="3565" width="11.42578125" style="1"/>
    <col min="3566" max="3566" width="7.85546875" style="1" customWidth="1"/>
    <col min="3567" max="3567" width="15.5703125" style="1" customWidth="1"/>
    <col min="3568" max="3568" width="42.85546875" style="1" customWidth="1"/>
    <col min="3569" max="3569" width="26.140625" style="1" customWidth="1"/>
    <col min="3570" max="3570" width="14.140625" style="1" customWidth="1"/>
    <col min="3571" max="3571" width="10.7109375" style="1" customWidth="1"/>
    <col min="3572" max="3572" width="16.85546875" style="1" customWidth="1"/>
    <col min="3573" max="3573" width="10.7109375" style="1" customWidth="1"/>
    <col min="3574" max="3574" width="18.5703125" style="1" customWidth="1"/>
    <col min="3575" max="3575" width="18.7109375" style="1" customWidth="1"/>
    <col min="3576" max="3577" width="10.7109375" style="1" customWidth="1"/>
    <col min="3578" max="3578" width="22.140625" style="1" customWidth="1"/>
    <col min="3579" max="3580" width="10.7109375" style="1" customWidth="1"/>
    <col min="3581" max="3581" width="19" style="1" customWidth="1"/>
    <col min="3582" max="3582" width="18.28515625" style="1" customWidth="1"/>
    <col min="3583" max="3584" width="17.42578125" style="1" customWidth="1"/>
    <col min="3585" max="3585" width="4.28515625" style="1" customWidth="1"/>
    <col min="3586" max="3586" width="19.28515625" style="1" customWidth="1"/>
    <col min="3587" max="3587" width="22.85546875" style="1" customWidth="1"/>
    <col min="3588" max="3588" width="11.42578125" style="1"/>
    <col min="3589" max="3589" width="12.5703125" style="1" bestFit="1" customWidth="1"/>
    <col min="3590" max="3821" width="11.42578125" style="1"/>
    <col min="3822" max="3822" width="7.85546875" style="1" customWidth="1"/>
    <col min="3823" max="3823" width="15.5703125" style="1" customWidth="1"/>
    <col min="3824" max="3824" width="42.85546875" style="1" customWidth="1"/>
    <col min="3825" max="3825" width="26.140625" style="1" customWidth="1"/>
    <col min="3826" max="3826" width="14.140625" style="1" customWidth="1"/>
    <col min="3827" max="3827" width="10.7109375" style="1" customWidth="1"/>
    <col min="3828" max="3828" width="16.85546875" style="1" customWidth="1"/>
    <col min="3829" max="3829" width="10.7109375" style="1" customWidth="1"/>
    <col min="3830" max="3830" width="18.5703125" style="1" customWidth="1"/>
    <col min="3831" max="3831" width="18.7109375" style="1" customWidth="1"/>
    <col min="3832" max="3833" width="10.7109375" style="1" customWidth="1"/>
    <col min="3834" max="3834" width="22.140625" style="1" customWidth="1"/>
    <col min="3835" max="3836" width="10.7109375" style="1" customWidth="1"/>
    <col min="3837" max="3837" width="19" style="1" customWidth="1"/>
    <col min="3838" max="3838" width="18.28515625" style="1" customWidth="1"/>
    <col min="3839" max="3840" width="17.42578125" style="1" customWidth="1"/>
    <col min="3841" max="3841" width="4.28515625" style="1" customWidth="1"/>
    <col min="3842" max="3842" width="19.28515625" style="1" customWidth="1"/>
    <col min="3843" max="3843" width="22.85546875" style="1" customWidth="1"/>
    <col min="3844" max="3844" width="11.42578125" style="1"/>
    <col min="3845" max="3845" width="12.5703125" style="1" bestFit="1" customWidth="1"/>
    <col min="3846" max="4077" width="11.42578125" style="1"/>
    <col min="4078" max="4078" width="7.85546875" style="1" customWidth="1"/>
    <col min="4079" max="4079" width="15.5703125" style="1" customWidth="1"/>
    <col min="4080" max="4080" width="42.85546875" style="1" customWidth="1"/>
    <col min="4081" max="4081" width="26.140625" style="1" customWidth="1"/>
    <col min="4082" max="4082" width="14.140625" style="1" customWidth="1"/>
    <col min="4083" max="4083" width="10.7109375" style="1" customWidth="1"/>
    <col min="4084" max="4084" width="16.85546875" style="1" customWidth="1"/>
    <col min="4085" max="4085" width="10.7109375" style="1" customWidth="1"/>
    <col min="4086" max="4086" width="18.5703125" style="1" customWidth="1"/>
    <col min="4087" max="4087" width="18.7109375" style="1" customWidth="1"/>
    <col min="4088" max="4089" width="10.7109375" style="1" customWidth="1"/>
    <col min="4090" max="4090" width="22.140625" style="1" customWidth="1"/>
    <col min="4091" max="4092" width="10.7109375" style="1" customWidth="1"/>
    <col min="4093" max="4093" width="19" style="1" customWidth="1"/>
    <col min="4094" max="4094" width="18.28515625" style="1" customWidth="1"/>
    <col min="4095" max="4096" width="17.42578125" style="1" customWidth="1"/>
    <col min="4097" max="4097" width="4.28515625" style="1" customWidth="1"/>
    <col min="4098" max="4098" width="19.28515625" style="1" customWidth="1"/>
    <col min="4099" max="4099" width="22.85546875" style="1" customWidth="1"/>
    <col min="4100" max="4100" width="11.42578125" style="1"/>
    <col min="4101" max="4101" width="12.5703125" style="1" bestFit="1" customWidth="1"/>
    <col min="4102" max="4333" width="11.42578125" style="1"/>
    <col min="4334" max="4334" width="7.85546875" style="1" customWidth="1"/>
    <col min="4335" max="4335" width="15.5703125" style="1" customWidth="1"/>
    <col min="4336" max="4336" width="42.85546875" style="1" customWidth="1"/>
    <col min="4337" max="4337" width="26.140625" style="1" customWidth="1"/>
    <col min="4338" max="4338" width="14.140625" style="1" customWidth="1"/>
    <col min="4339" max="4339" width="10.7109375" style="1" customWidth="1"/>
    <col min="4340" max="4340" width="16.85546875" style="1" customWidth="1"/>
    <col min="4341" max="4341" width="10.7109375" style="1" customWidth="1"/>
    <col min="4342" max="4342" width="18.5703125" style="1" customWidth="1"/>
    <col min="4343" max="4343" width="18.7109375" style="1" customWidth="1"/>
    <col min="4344" max="4345" width="10.7109375" style="1" customWidth="1"/>
    <col min="4346" max="4346" width="22.140625" style="1" customWidth="1"/>
    <col min="4347" max="4348" width="10.7109375" style="1" customWidth="1"/>
    <col min="4349" max="4349" width="19" style="1" customWidth="1"/>
    <col min="4350" max="4350" width="18.28515625" style="1" customWidth="1"/>
    <col min="4351" max="4352" width="17.42578125" style="1" customWidth="1"/>
    <col min="4353" max="4353" width="4.28515625" style="1" customWidth="1"/>
    <col min="4354" max="4354" width="19.28515625" style="1" customWidth="1"/>
    <col min="4355" max="4355" width="22.85546875" style="1" customWidth="1"/>
    <col min="4356" max="4356" width="11.42578125" style="1"/>
    <col min="4357" max="4357" width="12.5703125" style="1" bestFit="1" customWidth="1"/>
    <col min="4358" max="4589" width="11.42578125" style="1"/>
    <col min="4590" max="4590" width="7.85546875" style="1" customWidth="1"/>
    <col min="4591" max="4591" width="15.5703125" style="1" customWidth="1"/>
    <col min="4592" max="4592" width="42.85546875" style="1" customWidth="1"/>
    <col min="4593" max="4593" width="26.140625" style="1" customWidth="1"/>
    <col min="4594" max="4594" width="14.140625" style="1" customWidth="1"/>
    <col min="4595" max="4595" width="10.7109375" style="1" customWidth="1"/>
    <col min="4596" max="4596" width="16.85546875" style="1" customWidth="1"/>
    <col min="4597" max="4597" width="10.7109375" style="1" customWidth="1"/>
    <col min="4598" max="4598" width="18.5703125" style="1" customWidth="1"/>
    <col min="4599" max="4599" width="18.7109375" style="1" customWidth="1"/>
    <col min="4600" max="4601" width="10.7109375" style="1" customWidth="1"/>
    <col min="4602" max="4602" width="22.140625" style="1" customWidth="1"/>
    <col min="4603" max="4604" width="10.7109375" style="1" customWidth="1"/>
    <col min="4605" max="4605" width="19" style="1" customWidth="1"/>
    <col min="4606" max="4606" width="18.28515625" style="1" customWidth="1"/>
    <col min="4607" max="4608" width="17.42578125" style="1" customWidth="1"/>
    <col min="4609" max="4609" width="4.28515625" style="1" customWidth="1"/>
    <col min="4610" max="4610" width="19.28515625" style="1" customWidth="1"/>
    <col min="4611" max="4611" width="22.85546875" style="1" customWidth="1"/>
    <col min="4612" max="4612" width="11.42578125" style="1"/>
    <col min="4613" max="4613" width="12.5703125" style="1" bestFit="1" customWidth="1"/>
    <col min="4614" max="4845" width="11.42578125" style="1"/>
    <col min="4846" max="4846" width="7.85546875" style="1" customWidth="1"/>
    <col min="4847" max="4847" width="15.5703125" style="1" customWidth="1"/>
    <col min="4848" max="4848" width="42.85546875" style="1" customWidth="1"/>
    <col min="4849" max="4849" width="26.140625" style="1" customWidth="1"/>
    <col min="4850" max="4850" width="14.140625" style="1" customWidth="1"/>
    <col min="4851" max="4851" width="10.7109375" style="1" customWidth="1"/>
    <col min="4852" max="4852" width="16.85546875" style="1" customWidth="1"/>
    <col min="4853" max="4853" width="10.7109375" style="1" customWidth="1"/>
    <col min="4854" max="4854" width="18.5703125" style="1" customWidth="1"/>
    <col min="4855" max="4855" width="18.7109375" style="1" customWidth="1"/>
    <col min="4856" max="4857" width="10.7109375" style="1" customWidth="1"/>
    <col min="4858" max="4858" width="22.140625" style="1" customWidth="1"/>
    <col min="4859" max="4860" width="10.7109375" style="1" customWidth="1"/>
    <col min="4861" max="4861" width="19" style="1" customWidth="1"/>
    <col min="4862" max="4862" width="18.28515625" style="1" customWidth="1"/>
    <col min="4863" max="4864" width="17.42578125" style="1" customWidth="1"/>
    <col min="4865" max="4865" width="4.28515625" style="1" customWidth="1"/>
    <col min="4866" max="4866" width="19.28515625" style="1" customWidth="1"/>
    <col min="4867" max="4867" width="22.85546875" style="1" customWidth="1"/>
    <col min="4868" max="4868" width="11.42578125" style="1"/>
    <col min="4869" max="4869" width="12.5703125" style="1" bestFit="1" customWidth="1"/>
    <col min="4870" max="5101" width="11.42578125" style="1"/>
    <col min="5102" max="5102" width="7.85546875" style="1" customWidth="1"/>
    <col min="5103" max="5103" width="15.5703125" style="1" customWidth="1"/>
    <col min="5104" max="5104" width="42.85546875" style="1" customWidth="1"/>
    <col min="5105" max="5105" width="26.140625" style="1" customWidth="1"/>
    <col min="5106" max="5106" width="14.140625" style="1" customWidth="1"/>
    <col min="5107" max="5107" width="10.7109375" style="1" customWidth="1"/>
    <col min="5108" max="5108" width="16.85546875" style="1" customWidth="1"/>
    <col min="5109" max="5109" width="10.7109375" style="1" customWidth="1"/>
    <col min="5110" max="5110" width="18.5703125" style="1" customWidth="1"/>
    <col min="5111" max="5111" width="18.7109375" style="1" customWidth="1"/>
    <col min="5112" max="5113" width="10.7109375" style="1" customWidth="1"/>
    <col min="5114" max="5114" width="22.140625" style="1" customWidth="1"/>
    <col min="5115" max="5116" width="10.7109375" style="1" customWidth="1"/>
    <col min="5117" max="5117" width="19" style="1" customWidth="1"/>
    <col min="5118" max="5118" width="18.28515625" style="1" customWidth="1"/>
    <col min="5119" max="5120" width="17.42578125" style="1" customWidth="1"/>
    <col min="5121" max="5121" width="4.28515625" style="1" customWidth="1"/>
    <col min="5122" max="5122" width="19.28515625" style="1" customWidth="1"/>
    <col min="5123" max="5123" width="22.85546875" style="1" customWidth="1"/>
    <col min="5124" max="5124" width="11.42578125" style="1"/>
    <col min="5125" max="5125" width="12.5703125" style="1" bestFit="1" customWidth="1"/>
    <col min="5126" max="5357" width="11.42578125" style="1"/>
    <col min="5358" max="5358" width="7.85546875" style="1" customWidth="1"/>
    <col min="5359" max="5359" width="15.5703125" style="1" customWidth="1"/>
    <col min="5360" max="5360" width="42.85546875" style="1" customWidth="1"/>
    <col min="5361" max="5361" width="26.140625" style="1" customWidth="1"/>
    <col min="5362" max="5362" width="14.140625" style="1" customWidth="1"/>
    <col min="5363" max="5363" width="10.7109375" style="1" customWidth="1"/>
    <col min="5364" max="5364" width="16.85546875" style="1" customWidth="1"/>
    <col min="5365" max="5365" width="10.7109375" style="1" customWidth="1"/>
    <col min="5366" max="5366" width="18.5703125" style="1" customWidth="1"/>
    <col min="5367" max="5367" width="18.7109375" style="1" customWidth="1"/>
    <col min="5368" max="5369" width="10.7109375" style="1" customWidth="1"/>
    <col min="5370" max="5370" width="22.140625" style="1" customWidth="1"/>
    <col min="5371" max="5372" width="10.7109375" style="1" customWidth="1"/>
    <col min="5373" max="5373" width="19" style="1" customWidth="1"/>
    <col min="5374" max="5374" width="18.28515625" style="1" customWidth="1"/>
    <col min="5375" max="5376" width="17.42578125" style="1" customWidth="1"/>
    <col min="5377" max="5377" width="4.28515625" style="1" customWidth="1"/>
    <col min="5378" max="5378" width="19.28515625" style="1" customWidth="1"/>
    <col min="5379" max="5379" width="22.85546875" style="1" customWidth="1"/>
    <col min="5380" max="5380" width="11.42578125" style="1"/>
    <col min="5381" max="5381" width="12.5703125" style="1" bestFit="1" customWidth="1"/>
    <col min="5382" max="5613" width="11.42578125" style="1"/>
    <col min="5614" max="5614" width="7.85546875" style="1" customWidth="1"/>
    <col min="5615" max="5615" width="15.5703125" style="1" customWidth="1"/>
    <col min="5616" max="5616" width="42.85546875" style="1" customWidth="1"/>
    <col min="5617" max="5617" width="26.140625" style="1" customWidth="1"/>
    <col min="5618" max="5618" width="14.140625" style="1" customWidth="1"/>
    <col min="5619" max="5619" width="10.7109375" style="1" customWidth="1"/>
    <col min="5620" max="5620" width="16.85546875" style="1" customWidth="1"/>
    <col min="5621" max="5621" width="10.7109375" style="1" customWidth="1"/>
    <col min="5622" max="5622" width="18.5703125" style="1" customWidth="1"/>
    <col min="5623" max="5623" width="18.7109375" style="1" customWidth="1"/>
    <col min="5624" max="5625" width="10.7109375" style="1" customWidth="1"/>
    <col min="5626" max="5626" width="22.140625" style="1" customWidth="1"/>
    <col min="5627" max="5628" width="10.7109375" style="1" customWidth="1"/>
    <col min="5629" max="5629" width="19" style="1" customWidth="1"/>
    <col min="5630" max="5630" width="18.28515625" style="1" customWidth="1"/>
    <col min="5631" max="5632" width="17.42578125" style="1" customWidth="1"/>
    <col min="5633" max="5633" width="4.28515625" style="1" customWidth="1"/>
    <col min="5634" max="5634" width="19.28515625" style="1" customWidth="1"/>
    <col min="5635" max="5635" width="22.85546875" style="1" customWidth="1"/>
    <col min="5636" max="5636" width="11.42578125" style="1"/>
    <col min="5637" max="5637" width="12.5703125" style="1" bestFit="1" customWidth="1"/>
    <col min="5638" max="5869" width="11.42578125" style="1"/>
    <col min="5870" max="5870" width="7.85546875" style="1" customWidth="1"/>
    <col min="5871" max="5871" width="15.5703125" style="1" customWidth="1"/>
    <col min="5872" max="5872" width="42.85546875" style="1" customWidth="1"/>
    <col min="5873" max="5873" width="26.140625" style="1" customWidth="1"/>
    <col min="5874" max="5874" width="14.140625" style="1" customWidth="1"/>
    <col min="5875" max="5875" width="10.7109375" style="1" customWidth="1"/>
    <col min="5876" max="5876" width="16.85546875" style="1" customWidth="1"/>
    <col min="5877" max="5877" width="10.7109375" style="1" customWidth="1"/>
    <col min="5878" max="5878" width="18.5703125" style="1" customWidth="1"/>
    <col min="5879" max="5879" width="18.7109375" style="1" customWidth="1"/>
    <col min="5880" max="5881" width="10.7109375" style="1" customWidth="1"/>
    <col min="5882" max="5882" width="22.140625" style="1" customWidth="1"/>
    <col min="5883" max="5884" width="10.7109375" style="1" customWidth="1"/>
    <col min="5885" max="5885" width="19" style="1" customWidth="1"/>
    <col min="5886" max="5886" width="18.28515625" style="1" customWidth="1"/>
    <col min="5887" max="5888" width="17.42578125" style="1" customWidth="1"/>
    <col min="5889" max="5889" width="4.28515625" style="1" customWidth="1"/>
    <col min="5890" max="5890" width="19.28515625" style="1" customWidth="1"/>
    <col min="5891" max="5891" width="22.85546875" style="1" customWidth="1"/>
    <col min="5892" max="5892" width="11.42578125" style="1"/>
    <col min="5893" max="5893" width="12.5703125" style="1" bestFit="1" customWidth="1"/>
    <col min="5894" max="6125" width="11.42578125" style="1"/>
    <col min="6126" max="6126" width="7.85546875" style="1" customWidth="1"/>
    <col min="6127" max="6127" width="15.5703125" style="1" customWidth="1"/>
    <col min="6128" max="6128" width="42.85546875" style="1" customWidth="1"/>
    <col min="6129" max="6129" width="26.140625" style="1" customWidth="1"/>
    <col min="6130" max="6130" width="14.140625" style="1" customWidth="1"/>
    <col min="6131" max="6131" width="10.7109375" style="1" customWidth="1"/>
    <col min="6132" max="6132" width="16.85546875" style="1" customWidth="1"/>
    <col min="6133" max="6133" width="10.7109375" style="1" customWidth="1"/>
    <col min="6134" max="6134" width="18.5703125" style="1" customWidth="1"/>
    <col min="6135" max="6135" width="18.7109375" style="1" customWidth="1"/>
    <col min="6136" max="6137" width="10.7109375" style="1" customWidth="1"/>
    <col min="6138" max="6138" width="22.140625" style="1" customWidth="1"/>
    <col min="6139" max="6140" width="10.7109375" style="1" customWidth="1"/>
    <col min="6141" max="6141" width="19" style="1" customWidth="1"/>
    <col min="6142" max="6142" width="18.28515625" style="1" customWidth="1"/>
    <col min="6143" max="6144" width="17.42578125" style="1" customWidth="1"/>
    <col min="6145" max="6145" width="4.28515625" style="1" customWidth="1"/>
    <col min="6146" max="6146" width="19.28515625" style="1" customWidth="1"/>
    <col min="6147" max="6147" width="22.85546875" style="1" customWidth="1"/>
    <col min="6148" max="6148" width="11.42578125" style="1"/>
    <col min="6149" max="6149" width="12.5703125" style="1" bestFit="1" customWidth="1"/>
    <col min="6150" max="6381" width="11.42578125" style="1"/>
    <col min="6382" max="6382" width="7.85546875" style="1" customWidth="1"/>
    <col min="6383" max="6383" width="15.5703125" style="1" customWidth="1"/>
    <col min="6384" max="6384" width="42.85546875" style="1" customWidth="1"/>
    <col min="6385" max="6385" width="26.140625" style="1" customWidth="1"/>
    <col min="6386" max="6386" width="14.140625" style="1" customWidth="1"/>
    <col min="6387" max="6387" width="10.7109375" style="1" customWidth="1"/>
    <col min="6388" max="6388" width="16.85546875" style="1" customWidth="1"/>
    <col min="6389" max="6389" width="10.7109375" style="1" customWidth="1"/>
    <col min="6390" max="6390" width="18.5703125" style="1" customWidth="1"/>
    <col min="6391" max="6391" width="18.7109375" style="1" customWidth="1"/>
    <col min="6392" max="6393" width="10.7109375" style="1" customWidth="1"/>
    <col min="6394" max="6394" width="22.140625" style="1" customWidth="1"/>
    <col min="6395" max="6396" width="10.7109375" style="1" customWidth="1"/>
    <col min="6397" max="6397" width="19" style="1" customWidth="1"/>
    <col min="6398" max="6398" width="18.28515625" style="1" customWidth="1"/>
    <col min="6399" max="6400" width="17.42578125" style="1" customWidth="1"/>
    <col min="6401" max="6401" width="4.28515625" style="1" customWidth="1"/>
    <col min="6402" max="6402" width="19.28515625" style="1" customWidth="1"/>
    <col min="6403" max="6403" width="22.85546875" style="1" customWidth="1"/>
    <col min="6404" max="6404" width="11.42578125" style="1"/>
    <col min="6405" max="6405" width="12.5703125" style="1" bestFit="1" customWidth="1"/>
    <col min="6406" max="6637" width="11.42578125" style="1"/>
    <col min="6638" max="6638" width="7.85546875" style="1" customWidth="1"/>
    <col min="6639" max="6639" width="15.5703125" style="1" customWidth="1"/>
    <col min="6640" max="6640" width="42.85546875" style="1" customWidth="1"/>
    <col min="6641" max="6641" width="26.140625" style="1" customWidth="1"/>
    <col min="6642" max="6642" width="14.140625" style="1" customWidth="1"/>
    <col min="6643" max="6643" width="10.7109375" style="1" customWidth="1"/>
    <col min="6644" max="6644" width="16.85546875" style="1" customWidth="1"/>
    <col min="6645" max="6645" width="10.7109375" style="1" customWidth="1"/>
    <col min="6646" max="6646" width="18.5703125" style="1" customWidth="1"/>
    <col min="6647" max="6647" width="18.7109375" style="1" customWidth="1"/>
    <col min="6648" max="6649" width="10.7109375" style="1" customWidth="1"/>
    <col min="6650" max="6650" width="22.140625" style="1" customWidth="1"/>
    <col min="6651" max="6652" width="10.7109375" style="1" customWidth="1"/>
    <col min="6653" max="6653" width="19" style="1" customWidth="1"/>
    <col min="6654" max="6654" width="18.28515625" style="1" customWidth="1"/>
    <col min="6655" max="6656" width="17.42578125" style="1" customWidth="1"/>
    <col min="6657" max="6657" width="4.28515625" style="1" customWidth="1"/>
    <col min="6658" max="6658" width="19.28515625" style="1" customWidth="1"/>
    <col min="6659" max="6659" width="22.85546875" style="1" customWidth="1"/>
    <col min="6660" max="6660" width="11.42578125" style="1"/>
    <col min="6661" max="6661" width="12.5703125" style="1" bestFit="1" customWidth="1"/>
    <col min="6662" max="6893" width="11.42578125" style="1"/>
    <col min="6894" max="6894" width="7.85546875" style="1" customWidth="1"/>
    <col min="6895" max="6895" width="15.5703125" style="1" customWidth="1"/>
    <col min="6896" max="6896" width="42.85546875" style="1" customWidth="1"/>
    <col min="6897" max="6897" width="26.140625" style="1" customWidth="1"/>
    <col min="6898" max="6898" width="14.140625" style="1" customWidth="1"/>
    <col min="6899" max="6899" width="10.7109375" style="1" customWidth="1"/>
    <col min="6900" max="6900" width="16.85546875" style="1" customWidth="1"/>
    <col min="6901" max="6901" width="10.7109375" style="1" customWidth="1"/>
    <col min="6902" max="6902" width="18.5703125" style="1" customWidth="1"/>
    <col min="6903" max="6903" width="18.7109375" style="1" customWidth="1"/>
    <col min="6904" max="6905" width="10.7109375" style="1" customWidth="1"/>
    <col min="6906" max="6906" width="22.140625" style="1" customWidth="1"/>
    <col min="6907" max="6908" width="10.7109375" style="1" customWidth="1"/>
    <col min="6909" max="6909" width="19" style="1" customWidth="1"/>
    <col min="6910" max="6910" width="18.28515625" style="1" customWidth="1"/>
    <col min="6911" max="6912" width="17.42578125" style="1" customWidth="1"/>
    <col min="6913" max="6913" width="4.28515625" style="1" customWidth="1"/>
    <col min="6914" max="6914" width="19.28515625" style="1" customWidth="1"/>
    <col min="6915" max="6915" width="22.85546875" style="1" customWidth="1"/>
    <col min="6916" max="6916" width="11.42578125" style="1"/>
    <col min="6917" max="6917" width="12.5703125" style="1" bestFit="1" customWidth="1"/>
    <col min="6918" max="7149" width="11.42578125" style="1"/>
    <col min="7150" max="7150" width="7.85546875" style="1" customWidth="1"/>
    <col min="7151" max="7151" width="15.5703125" style="1" customWidth="1"/>
    <col min="7152" max="7152" width="42.85546875" style="1" customWidth="1"/>
    <col min="7153" max="7153" width="26.140625" style="1" customWidth="1"/>
    <col min="7154" max="7154" width="14.140625" style="1" customWidth="1"/>
    <col min="7155" max="7155" width="10.7109375" style="1" customWidth="1"/>
    <col min="7156" max="7156" width="16.85546875" style="1" customWidth="1"/>
    <col min="7157" max="7157" width="10.7109375" style="1" customWidth="1"/>
    <col min="7158" max="7158" width="18.5703125" style="1" customWidth="1"/>
    <col min="7159" max="7159" width="18.7109375" style="1" customWidth="1"/>
    <col min="7160" max="7161" width="10.7109375" style="1" customWidth="1"/>
    <col min="7162" max="7162" width="22.140625" style="1" customWidth="1"/>
    <col min="7163" max="7164" width="10.7109375" style="1" customWidth="1"/>
    <col min="7165" max="7165" width="19" style="1" customWidth="1"/>
    <col min="7166" max="7166" width="18.28515625" style="1" customWidth="1"/>
    <col min="7167" max="7168" width="17.42578125" style="1" customWidth="1"/>
    <col min="7169" max="7169" width="4.28515625" style="1" customWidth="1"/>
    <col min="7170" max="7170" width="19.28515625" style="1" customWidth="1"/>
    <col min="7171" max="7171" width="22.85546875" style="1" customWidth="1"/>
    <col min="7172" max="7172" width="11.42578125" style="1"/>
    <col min="7173" max="7173" width="12.5703125" style="1" bestFit="1" customWidth="1"/>
    <col min="7174" max="7405" width="11.42578125" style="1"/>
    <col min="7406" max="7406" width="7.85546875" style="1" customWidth="1"/>
    <col min="7407" max="7407" width="15.5703125" style="1" customWidth="1"/>
    <col min="7408" max="7408" width="42.85546875" style="1" customWidth="1"/>
    <col min="7409" max="7409" width="26.140625" style="1" customWidth="1"/>
    <col min="7410" max="7410" width="14.140625" style="1" customWidth="1"/>
    <col min="7411" max="7411" width="10.7109375" style="1" customWidth="1"/>
    <col min="7412" max="7412" width="16.85546875" style="1" customWidth="1"/>
    <col min="7413" max="7413" width="10.7109375" style="1" customWidth="1"/>
    <col min="7414" max="7414" width="18.5703125" style="1" customWidth="1"/>
    <col min="7415" max="7415" width="18.7109375" style="1" customWidth="1"/>
    <col min="7416" max="7417" width="10.7109375" style="1" customWidth="1"/>
    <col min="7418" max="7418" width="22.140625" style="1" customWidth="1"/>
    <col min="7419" max="7420" width="10.7109375" style="1" customWidth="1"/>
    <col min="7421" max="7421" width="19" style="1" customWidth="1"/>
    <col min="7422" max="7422" width="18.28515625" style="1" customWidth="1"/>
    <col min="7423" max="7424" width="17.42578125" style="1" customWidth="1"/>
    <col min="7425" max="7425" width="4.28515625" style="1" customWidth="1"/>
    <col min="7426" max="7426" width="19.28515625" style="1" customWidth="1"/>
    <col min="7427" max="7427" width="22.85546875" style="1" customWidth="1"/>
    <col min="7428" max="7428" width="11.42578125" style="1"/>
    <col min="7429" max="7429" width="12.5703125" style="1" bestFit="1" customWidth="1"/>
    <col min="7430" max="7661" width="11.42578125" style="1"/>
    <col min="7662" max="7662" width="7.85546875" style="1" customWidth="1"/>
    <col min="7663" max="7663" width="15.5703125" style="1" customWidth="1"/>
    <col min="7664" max="7664" width="42.85546875" style="1" customWidth="1"/>
    <col min="7665" max="7665" width="26.140625" style="1" customWidth="1"/>
    <col min="7666" max="7666" width="14.140625" style="1" customWidth="1"/>
    <col min="7667" max="7667" width="10.7109375" style="1" customWidth="1"/>
    <col min="7668" max="7668" width="16.85546875" style="1" customWidth="1"/>
    <col min="7669" max="7669" width="10.7109375" style="1" customWidth="1"/>
    <col min="7670" max="7670" width="18.5703125" style="1" customWidth="1"/>
    <col min="7671" max="7671" width="18.7109375" style="1" customWidth="1"/>
    <col min="7672" max="7673" width="10.7109375" style="1" customWidth="1"/>
    <col min="7674" max="7674" width="22.140625" style="1" customWidth="1"/>
    <col min="7675" max="7676" width="10.7109375" style="1" customWidth="1"/>
    <col min="7677" max="7677" width="19" style="1" customWidth="1"/>
    <col min="7678" max="7678" width="18.28515625" style="1" customWidth="1"/>
    <col min="7679" max="7680" width="17.42578125" style="1" customWidth="1"/>
    <col min="7681" max="7681" width="4.28515625" style="1" customWidth="1"/>
    <col min="7682" max="7682" width="19.28515625" style="1" customWidth="1"/>
    <col min="7683" max="7683" width="22.85546875" style="1" customWidth="1"/>
    <col min="7684" max="7684" width="11.42578125" style="1"/>
    <col min="7685" max="7685" width="12.5703125" style="1" bestFit="1" customWidth="1"/>
    <col min="7686" max="7917" width="11.42578125" style="1"/>
    <col min="7918" max="7918" width="7.85546875" style="1" customWidth="1"/>
    <col min="7919" max="7919" width="15.5703125" style="1" customWidth="1"/>
    <col min="7920" max="7920" width="42.85546875" style="1" customWidth="1"/>
    <col min="7921" max="7921" width="26.140625" style="1" customWidth="1"/>
    <col min="7922" max="7922" width="14.140625" style="1" customWidth="1"/>
    <col min="7923" max="7923" width="10.7109375" style="1" customWidth="1"/>
    <col min="7924" max="7924" width="16.85546875" style="1" customWidth="1"/>
    <col min="7925" max="7925" width="10.7109375" style="1" customWidth="1"/>
    <col min="7926" max="7926" width="18.5703125" style="1" customWidth="1"/>
    <col min="7927" max="7927" width="18.7109375" style="1" customWidth="1"/>
    <col min="7928" max="7929" width="10.7109375" style="1" customWidth="1"/>
    <col min="7930" max="7930" width="22.140625" style="1" customWidth="1"/>
    <col min="7931" max="7932" width="10.7109375" style="1" customWidth="1"/>
    <col min="7933" max="7933" width="19" style="1" customWidth="1"/>
    <col min="7934" max="7934" width="18.28515625" style="1" customWidth="1"/>
    <col min="7935" max="7936" width="17.42578125" style="1" customWidth="1"/>
    <col min="7937" max="7937" width="4.28515625" style="1" customWidth="1"/>
    <col min="7938" max="7938" width="19.28515625" style="1" customWidth="1"/>
    <col min="7939" max="7939" width="22.85546875" style="1" customWidth="1"/>
    <col min="7940" max="7940" width="11.42578125" style="1"/>
    <col min="7941" max="7941" width="12.5703125" style="1" bestFit="1" customWidth="1"/>
    <col min="7942" max="8173" width="11.42578125" style="1"/>
    <col min="8174" max="8174" width="7.85546875" style="1" customWidth="1"/>
    <col min="8175" max="8175" width="15.5703125" style="1" customWidth="1"/>
    <col min="8176" max="8176" width="42.85546875" style="1" customWidth="1"/>
    <col min="8177" max="8177" width="26.140625" style="1" customWidth="1"/>
    <col min="8178" max="8178" width="14.140625" style="1" customWidth="1"/>
    <col min="8179" max="8179" width="10.7109375" style="1" customWidth="1"/>
    <col min="8180" max="8180" width="16.85546875" style="1" customWidth="1"/>
    <col min="8181" max="8181" width="10.7109375" style="1" customWidth="1"/>
    <col min="8182" max="8182" width="18.5703125" style="1" customWidth="1"/>
    <col min="8183" max="8183" width="18.7109375" style="1" customWidth="1"/>
    <col min="8184" max="8185" width="10.7109375" style="1" customWidth="1"/>
    <col min="8186" max="8186" width="22.140625" style="1" customWidth="1"/>
    <col min="8187" max="8188" width="10.7109375" style="1" customWidth="1"/>
    <col min="8189" max="8189" width="19" style="1" customWidth="1"/>
    <col min="8190" max="8190" width="18.28515625" style="1" customWidth="1"/>
    <col min="8191" max="8192" width="17.42578125" style="1" customWidth="1"/>
    <col min="8193" max="8193" width="4.28515625" style="1" customWidth="1"/>
    <col min="8194" max="8194" width="19.28515625" style="1" customWidth="1"/>
    <col min="8195" max="8195" width="22.85546875" style="1" customWidth="1"/>
    <col min="8196" max="8196" width="11.42578125" style="1"/>
    <col min="8197" max="8197" width="12.5703125" style="1" bestFit="1" customWidth="1"/>
    <col min="8198" max="8429" width="11.42578125" style="1"/>
    <col min="8430" max="8430" width="7.85546875" style="1" customWidth="1"/>
    <col min="8431" max="8431" width="15.5703125" style="1" customWidth="1"/>
    <col min="8432" max="8432" width="42.85546875" style="1" customWidth="1"/>
    <col min="8433" max="8433" width="26.140625" style="1" customWidth="1"/>
    <col min="8434" max="8434" width="14.140625" style="1" customWidth="1"/>
    <col min="8435" max="8435" width="10.7109375" style="1" customWidth="1"/>
    <col min="8436" max="8436" width="16.85546875" style="1" customWidth="1"/>
    <col min="8437" max="8437" width="10.7109375" style="1" customWidth="1"/>
    <col min="8438" max="8438" width="18.5703125" style="1" customWidth="1"/>
    <col min="8439" max="8439" width="18.7109375" style="1" customWidth="1"/>
    <col min="8440" max="8441" width="10.7109375" style="1" customWidth="1"/>
    <col min="8442" max="8442" width="22.140625" style="1" customWidth="1"/>
    <col min="8443" max="8444" width="10.7109375" style="1" customWidth="1"/>
    <col min="8445" max="8445" width="19" style="1" customWidth="1"/>
    <col min="8446" max="8446" width="18.28515625" style="1" customWidth="1"/>
    <col min="8447" max="8448" width="17.42578125" style="1" customWidth="1"/>
    <col min="8449" max="8449" width="4.28515625" style="1" customWidth="1"/>
    <col min="8450" max="8450" width="19.28515625" style="1" customWidth="1"/>
    <col min="8451" max="8451" width="22.85546875" style="1" customWidth="1"/>
    <col min="8452" max="8452" width="11.42578125" style="1"/>
    <col min="8453" max="8453" width="12.5703125" style="1" bestFit="1" customWidth="1"/>
    <col min="8454" max="8685" width="11.42578125" style="1"/>
    <col min="8686" max="8686" width="7.85546875" style="1" customWidth="1"/>
    <col min="8687" max="8687" width="15.5703125" style="1" customWidth="1"/>
    <col min="8688" max="8688" width="42.85546875" style="1" customWidth="1"/>
    <col min="8689" max="8689" width="26.140625" style="1" customWidth="1"/>
    <col min="8690" max="8690" width="14.140625" style="1" customWidth="1"/>
    <col min="8691" max="8691" width="10.7109375" style="1" customWidth="1"/>
    <col min="8692" max="8692" width="16.85546875" style="1" customWidth="1"/>
    <col min="8693" max="8693" width="10.7109375" style="1" customWidth="1"/>
    <col min="8694" max="8694" width="18.5703125" style="1" customWidth="1"/>
    <col min="8695" max="8695" width="18.7109375" style="1" customWidth="1"/>
    <col min="8696" max="8697" width="10.7109375" style="1" customWidth="1"/>
    <col min="8698" max="8698" width="22.140625" style="1" customWidth="1"/>
    <col min="8699" max="8700" width="10.7109375" style="1" customWidth="1"/>
    <col min="8701" max="8701" width="19" style="1" customWidth="1"/>
    <col min="8702" max="8702" width="18.28515625" style="1" customWidth="1"/>
    <col min="8703" max="8704" width="17.42578125" style="1" customWidth="1"/>
    <col min="8705" max="8705" width="4.28515625" style="1" customWidth="1"/>
    <col min="8706" max="8706" width="19.28515625" style="1" customWidth="1"/>
    <col min="8707" max="8707" width="22.85546875" style="1" customWidth="1"/>
    <col min="8708" max="8708" width="11.42578125" style="1"/>
    <col min="8709" max="8709" width="12.5703125" style="1" bestFit="1" customWidth="1"/>
    <col min="8710" max="8941" width="11.42578125" style="1"/>
    <col min="8942" max="8942" width="7.85546875" style="1" customWidth="1"/>
    <col min="8943" max="8943" width="15.5703125" style="1" customWidth="1"/>
    <col min="8944" max="8944" width="42.85546875" style="1" customWidth="1"/>
    <col min="8945" max="8945" width="26.140625" style="1" customWidth="1"/>
    <col min="8946" max="8946" width="14.140625" style="1" customWidth="1"/>
    <col min="8947" max="8947" width="10.7109375" style="1" customWidth="1"/>
    <col min="8948" max="8948" width="16.85546875" style="1" customWidth="1"/>
    <col min="8949" max="8949" width="10.7109375" style="1" customWidth="1"/>
    <col min="8950" max="8950" width="18.5703125" style="1" customWidth="1"/>
    <col min="8951" max="8951" width="18.7109375" style="1" customWidth="1"/>
    <col min="8952" max="8953" width="10.7109375" style="1" customWidth="1"/>
    <col min="8954" max="8954" width="22.140625" style="1" customWidth="1"/>
    <col min="8955" max="8956" width="10.7109375" style="1" customWidth="1"/>
    <col min="8957" max="8957" width="19" style="1" customWidth="1"/>
    <col min="8958" max="8958" width="18.28515625" style="1" customWidth="1"/>
    <col min="8959" max="8960" width="17.42578125" style="1" customWidth="1"/>
    <col min="8961" max="8961" width="4.28515625" style="1" customWidth="1"/>
    <col min="8962" max="8962" width="19.28515625" style="1" customWidth="1"/>
    <col min="8963" max="8963" width="22.85546875" style="1" customWidth="1"/>
    <col min="8964" max="8964" width="11.42578125" style="1"/>
    <col min="8965" max="8965" width="12.5703125" style="1" bestFit="1" customWidth="1"/>
    <col min="8966" max="9197" width="11.42578125" style="1"/>
    <col min="9198" max="9198" width="7.85546875" style="1" customWidth="1"/>
    <col min="9199" max="9199" width="15.5703125" style="1" customWidth="1"/>
    <col min="9200" max="9200" width="42.85546875" style="1" customWidth="1"/>
    <col min="9201" max="9201" width="26.140625" style="1" customWidth="1"/>
    <col min="9202" max="9202" width="14.140625" style="1" customWidth="1"/>
    <col min="9203" max="9203" width="10.7109375" style="1" customWidth="1"/>
    <col min="9204" max="9204" width="16.85546875" style="1" customWidth="1"/>
    <col min="9205" max="9205" width="10.7109375" style="1" customWidth="1"/>
    <col min="9206" max="9206" width="18.5703125" style="1" customWidth="1"/>
    <col min="9207" max="9207" width="18.7109375" style="1" customWidth="1"/>
    <col min="9208" max="9209" width="10.7109375" style="1" customWidth="1"/>
    <col min="9210" max="9210" width="22.140625" style="1" customWidth="1"/>
    <col min="9211" max="9212" width="10.7109375" style="1" customWidth="1"/>
    <col min="9213" max="9213" width="19" style="1" customWidth="1"/>
    <col min="9214" max="9214" width="18.28515625" style="1" customWidth="1"/>
    <col min="9215" max="9216" width="17.42578125" style="1" customWidth="1"/>
    <col min="9217" max="9217" width="4.28515625" style="1" customWidth="1"/>
    <col min="9218" max="9218" width="19.28515625" style="1" customWidth="1"/>
    <col min="9219" max="9219" width="22.85546875" style="1" customWidth="1"/>
    <col min="9220" max="9220" width="11.42578125" style="1"/>
    <col min="9221" max="9221" width="12.5703125" style="1" bestFit="1" customWidth="1"/>
    <col min="9222" max="9453" width="11.42578125" style="1"/>
    <col min="9454" max="9454" width="7.85546875" style="1" customWidth="1"/>
    <col min="9455" max="9455" width="15.5703125" style="1" customWidth="1"/>
    <col min="9456" max="9456" width="42.85546875" style="1" customWidth="1"/>
    <col min="9457" max="9457" width="26.140625" style="1" customWidth="1"/>
    <col min="9458" max="9458" width="14.140625" style="1" customWidth="1"/>
    <col min="9459" max="9459" width="10.7109375" style="1" customWidth="1"/>
    <col min="9460" max="9460" width="16.85546875" style="1" customWidth="1"/>
    <col min="9461" max="9461" width="10.7109375" style="1" customWidth="1"/>
    <col min="9462" max="9462" width="18.5703125" style="1" customWidth="1"/>
    <col min="9463" max="9463" width="18.7109375" style="1" customWidth="1"/>
    <col min="9464" max="9465" width="10.7109375" style="1" customWidth="1"/>
    <col min="9466" max="9466" width="22.140625" style="1" customWidth="1"/>
    <col min="9467" max="9468" width="10.7109375" style="1" customWidth="1"/>
    <col min="9469" max="9469" width="19" style="1" customWidth="1"/>
    <col min="9470" max="9470" width="18.28515625" style="1" customWidth="1"/>
    <col min="9471" max="9472" width="17.42578125" style="1" customWidth="1"/>
    <col min="9473" max="9473" width="4.28515625" style="1" customWidth="1"/>
    <col min="9474" max="9474" width="19.28515625" style="1" customWidth="1"/>
    <col min="9475" max="9475" width="22.85546875" style="1" customWidth="1"/>
    <col min="9476" max="9476" width="11.42578125" style="1"/>
    <col min="9477" max="9477" width="12.5703125" style="1" bestFit="1" customWidth="1"/>
    <col min="9478" max="9709" width="11.42578125" style="1"/>
    <col min="9710" max="9710" width="7.85546875" style="1" customWidth="1"/>
    <col min="9711" max="9711" width="15.5703125" style="1" customWidth="1"/>
    <col min="9712" max="9712" width="42.85546875" style="1" customWidth="1"/>
    <col min="9713" max="9713" width="26.140625" style="1" customWidth="1"/>
    <col min="9714" max="9714" width="14.140625" style="1" customWidth="1"/>
    <col min="9715" max="9715" width="10.7109375" style="1" customWidth="1"/>
    <col min="9716" max="9716" width="16.85546875" style="1" customWidth="1"/>
    <col min="9717" max="9717" width="10.7109375" style="1" customWidth="1"/>
    <col min="9718" max="9718" width="18.5703125" style="1" customWidth="1"/>
    <col min="9719" max="9719" width="18.7109375" style="1" customWidth="1"/>
    <col min="9720" max="9721" width="10.7109375" style="1" customWidth="1"/>
    <col min="9722" max="9722" width="22.140625" style="1" customWidth="1"/>
    <col min="9723" max="9724" width="10.7109375" style="1" customWidth="1"/>
    <col min="9725" max="9725" width="19" style="1" customWidth="1"/>
    <col min="9726" max="9726" width="18.28515625" style="1" customWidth="1"/>
    <col min="9727" max="9728" width="17.42578125" style="1" customWidth="1"/>
    <col min="9729" max="9729" width="4.28515625" style="1" customWidth="1"/>
    <col min="9730" max="9730" width="19.28515625" style="1" customWidth="1"/>
    <col min="9731" max="9731" width="22.85546875" style="1" customWidth="1"/>
    <col min="9732" max="9732" width="11.42578125" style="1"/>
    <col min="9733" max="9733" width="12.5703125" style="1" bestFit="1" customWidth="1"/>
    <col min="9734" max="9965" width="11.42578125" style="1"/>
    <col min="9966" max="9966" width="7.85546875" style="1" customWidth="1"/>
    <col min="9967" max="9967" width="15.5703125" style="1" customWidth="1"/>
    <col min="9968" max="9968" width="42.85546875" style="1" customWidth="1"/>
    <col min="9969" max="9969" width="26.140625" style="1" customWidth="1"/>
    <col min="9970" max="9970" width="14.140625" style="1" customWidth="1"/>
    <col min="9971" max="9971" width="10.7109375" style="1" customWidth="1"/>
    <col min="9972" max="9972" width="16.85546875" style="1" customWidth="1"/>
    <col min="9973" max="9973" width="10.7109375" style="1" customWidth="1"/>
    <col min="9974" max="9974" width="18.5703125" style="1" customWidth="1"/>
    <col min="9975" max="9975" width="18.7109375" style="1" customWidth="1"/>
    <col min="9976" max="9977" width="10.7109375" style="1" customWidth="1"/>
    <col min="9978" max="9978" width="22.140625" style="1" customWidth="1"/>
    <col min="9979" max="9980" width="10.7109375" style="1" customWidth="1"/>
    <col min="9981" max="9981" width="19" style="1" customWidth="1"/>
    <col min="9982" max="9982" width="18.28515625" style="1" customWidth="1"/>
    <col min="9983" max="9984" width="17.42578125" style="1" customWidth="1"/>
    <col min="9985" max="9985" width="4.28515625" style="1" customWidth="1"/>
    <col min="9986" max="9986" width="19.28515625" style="1" customWidth="1"/>
    <col min="9987" max="9987" width="22.85546875" style="1" customWidth="1"/>
    <col min="9988" max="9988" width="11.42578125" style="1"/>
    <col min="9989" max="9989" width="12.5703125" style="1" bestFit="1" customWidth="1"/>
    <col min="9990" max="10221" width="11.42578125" style="1"/>
    <col min="10222" max="10222" width="7.85546875" style="1" customWidth="1"/>
    <col min="10223" max="10223" width="15.5703125" style="1" customWidth="1"/>
    <col min="10224" max="10224" width="42.85546875" style="1" customWidth="1"/>
    <col min="10225" max="10225" width="26.140625" style="1" customWidth="1"/>
    <col min="10226" max="10226" width="14.140625" style="1" customWidth="1"/>
    <col min="10227" max="10227" width="10.7109375" style="1" customWidth="1"/>
    <col min="10228" max="10228" width="16.85546875" style="1" customWidth="1"/>
    <col min="10229" max="10229" width="10.7109375" style="1" customWidth="1"/>
    <col min="10230" max="10230" width="18.5703125" style="1" customWidth="1"/>
    <col min="10231" max="10231" width="18.7109375" style="1" customWidth="1"/>
    <col min="10232" max="10233" width="10.7109375" style="1" customWidth="1"/>
    <col min="10234" max="10234" width="22.140625" style="1" customWidth="1"/>
    <col min="10235" max="10236" width="10.7109375" style="1" customWidth="1"/>
    <col min="10237" max="10237" width="19" style="1" customWidth="1"/>
    <col min="10238" max="10238" width="18.28515625" style="1" customWidth="1"/>
    <col min="10239" max="10240" width="17.42578125" style="1" customWidth="1"/>
    <col min="10241" max="10241" width="4.28515625" style="1" customWidth="1"/>
    <col min="10242" max="10242" width="19.28515625" style="1" customWidth="1"/>
    <col min="10243" max="10243" width="22.85546875" style="1" customWidth="1"/>
    <col min="10244" max="10244" width="11.42578125" style="1"/>
    <col min="10245" max="10245" width="12.5703125" style="1" bestFit="1" customWidth="1"/>
    <col min="10246" max="10477" width="11.42578125" style="1"/>
    <col min="10478" max="10478" width="7.85546875" style="1" customWidth="1"/>
    <col min="10479" max="10479" width="15.5703125" style="1" customWidth="1"/>
    <col min="10480" max="10480" width="42.85546875" style="1" customWidth="1"/>
    <col min="10481" max="10481" width="26.140625" style="1" customWidth="1"/>
    <col min="10482" max="10482" width="14.140625" style="1" customWidth="1"/>
    <col min="10483" max="10483" width="10.7109375" style="1" customWidth="1"/>
    <col min="10484" max="10484" width="16.85546875" style="1" customWidth="1"/>
    <col min="10485" max="10485" width="10.7109375" style="1" customWidth="1"/>
    <col min="10486" max="10486" width="18.5703125" style="1" customWidth="1"/>
    <col min="10487" max="10487" width="18.7109375" style="1" customWidth="1"/>
    <col min="10488" max="10489" width="10.7109375" style="1" customWidth="1"/>
    <col min="10490" max="10490" width="22.140625" style="1" customWidth="1"/>
    <col min="10491" max="10492" width="10.7109375" style="1" customWidth="1"/>
    <col min="10493" max="10493" width="19" style="1" customWidth="1"/>
    <col min="10494" max="10494" width="18.28515625" style="1" customWidth="1"/>
    <col min="10495" max="10496" width="17.42578125" style="1" customWidth="1"/>
    <col min="10497" max="10497" width="4.28515625" style="1" customWidth="1"/>
    <col min="10498" max="10498" width="19.28515625" style="1" customWidth="1"/>
    <col min="10499" max="10499" width="22.85546875" style="1" customWidth="1"/>
    <col min="10500" max="10500" width="11.42578125" style="1"/>
    <col min="10501" max="10501" width="12.5703125" style="1" bestFit="1" customWidth="1"/>
    <col min="10502" max="10733" width="11.42578125" style="1"/>
    <col min="10734" max="10734" width="7.85546875" style="1" customWidth="1"/>
    <col min="10735" max="10735" width="15.5703125" style="1" customWidth="1"/>
    <col min="10736" max="10736" width="42.85546875" style="1" customWidth="1"/>
    <col min="10737" max="10737" width="26.140625" style="1" customWidth="1"/>
    <col min="10738" max="10738" width="14.140625" style="1" customWidth="1"/>
    <col min="10739" max="10739" width="10.7109375" style="1" customWidth="1"/>
    <col min="10740" max="10740" width="16.85546875" style="1" customWidth="1"/>
    <col min="10741" max="10741" width="10.7109375" style="1" customWidth="1"/>
    <col min="10742" max="10742" width="18.5703125" style="1" customWidth="1"/>
    <col min="10743" max="10743" width="18.7109375" style="1" customWidth="1"/>
    <col min="10744" max="10745" width="10.7109375" style="1" customWidth="1"/>
    <col min="10746" max="10746" width="22.140625" style="1" customWidth="1"/>
    <col min="10747" max="10748" width="10.7109375" style="1" customWidth="1"/>
    <col min="10749" max="10749" width="19" style="1" customWidth="1"/>
    <col min="10750" max="10750" width="18.28515625" style="1" customWidth="1"/>
    <col min="10751" max="10752" width="17.42578125" style="1" customWidth="1"/>
    <col min="10753" max="10753" width="4.28515625" style="1" customWidth="1"/>
    <col min="10754" max="10754" width="19.28515625" style="1" customWidth="1"/>
    <col min="10755" max="10755" width="22.85546875" style="1" customWidth="1"/>
    <col min="10756" max="10756" width="11.42578125" style="1"/>
    <col min="10757" max="10757" width="12.5703125" style="1" bestFit="1" customWidth="1"/>
    <col min="10758" max="10989" width="11.42578125" style="1"/>
    <col min="10990" max="10990" width="7.85546875" style="1" customWidth="1"/>
    <col min="10991" max="10991" width="15.5703125" style="1" customWidth="1"/>
    <col min="10992" max="10992" width="42.85546875" style="1" customWidth="1"/>
    <col min="10993" max="10993" width="26.140625" style="1" customWidth="1"/>
    <col min="10994" max="10994" width="14.140625" style="1" customWidth="1"/>
    <col min="10995" max="10995" width="10.7109375" style="1" customWidth="1"/>
    <col min="10996" max="10996" width="16.85546875" style="1" customWidth="1"/>
    <col min="10997" max="10997" width="10.7109375" style="1" customWidth="1"/>
    <col min="10998" max="10998" width="18.5703125" style="1" customWidth="1"/>
    <col min="10999" max="10999" width="18.7109375" style="1" customWidth="1"/>
    <col min="11000" max="11001" width="10.7109375" style="1" customWidth="1"/>
    <col min="11002" max="11002" width="22.140625" style="1" customWidth="1"/>
    <col min="11003" max="11004" width="10.7109375" style="1" customWidth="1"/>
    <col min="11005" max="11005" width="19" style="1" customWidth="1"/>
    <col min="11006" max="11006" width="18.28515625" style="1" customWidth="1"/>
    <col min="11007" max="11008" width="17.42578125" style="1" customWidth="1"/>
    <col min="11009" max="11009" width="4.28515625" style="1" customWidth="1"/>
    <col min="11010" max="11010" width="19.28515625" style="1" customWidth="1"/>
    <col min="11011" max="11011" width="22.85546875" style="1" customWidth="1"/>
    <col min="11012" max="11012" width="11.42578125" style="1"/>
    <col min="11013" max="11013" width="12.5703125" style="1" bestFit="1" customWidth="1"/>
    <col min="11014" max="11245" width="11.42578125" style="1"/>
    <col min="11246" max="11246" width="7.85546875" style="1" customWidth="1"/>
    <col min="11247" max="11247" width="15.5703125" style="1" customWidth="1"/>
    <col min="11248" max="11248" width="42.85546875" style="1" customWidth="1"/>
    <col min="11249" max="11249" width="26.140625" style="1" customWidth="1"/>
    <col min="11250" max="11250" width="14.140625" style="1" customWidth="1"/>
    <col min="11251" max="11251" width="10.7109375" style="1" customWidth="1"/>
    <col min="11252" max="11252" width="16.85546875" style="1" customWidth="1"/>
    <col min="11253" max="11253" width="10.7109375" style="1" customWidth="1"/>
    <col min="11254" max="11254" width="18.5703125" style="1" customWidth="1"/>
    <col min="11255" max="11255" width="18.7109375" style="1" customWidth="1"/>
    <col min="11256" max="11257" width="10.7109375" style="1" customWidth="1"/>
    <col min="11258" max="11258" width="22.140625" style="1" customWidth="1"/>
    <col min="11259" max="11260" width="10.7109375" style="1" customWidth="1"/>
    <col min="11261" max="11261" width="19" style="1" customWidth="1"/>
    <col min="11262" max="11262" width="18.28515625" style="1" customWidth="1"/>
    <col min="11263" max="11264" width="17.42578125" style="1" customWidth="1"/>
    <col min="11265" max="11265" width="4.28515625" style="1" customWidth="1"/>
    <col min="11266" max="11266" width="19.28515625" style="1" customWidth="1"/>
    <col min="11267" max="11267" width="22.85546875" style="1" customWidth="1"/>
    <col min="11268" max="11268" width="11.42578125" style="1"/>
    <col min="11269" max="11269" width="12.5703125" style="1" bestFit="1" customWidth="1"/>
    <col min="11270" max="11501" width="11.42578125" style="1"/>
    <col min="11502" max="11502" width="7.85546875" style="1" customWidth="1"/>
    <col min="11503" max="11503" width="15.5703125" style="1" customWidth="1"/>
    <col min="11504" max="11504" width="42.85546875" style="1" customWidth="1"/>
    <col min="11505" max="11505" width="26.140625" style="1" customWidth="1"/>
    <col min="11506" max="11506" width="14.140625" style="1" customWidth="1"/>
    <col min="11507" max="11507" width="10.7109375" style="1" customWidth="1"/>
    <col min="11508" max="11508" width="16.85546875" style="1" customWidth="1"/>
    <col min="11509" max="11509" width="10.7109375" style="1" customWidth="1"/>
    <col min="11510" max="11510" width="18.5703125" style="1" customWidth="1"/>
    <col min="11511" max="11511" width="18.7109375" style="1" customWidth="1"/>
    <col min="11512" max="11513" width="10.7109375" style="1" customWidth="1"/>
    <col min="11514" max="11514" width="22.140625" style="1" customWidth="1"/>
    <col min="11515" max="11516" width="10.7109375" style="1" customWidth="1"/>
    <col min="11517" max="11517" width="19" style="1" customWidth="1"/>
    <col min="11518" max="11518" width="18.28515625" style="1" customWidth="1"/>
    <col min="11519" max="11520" width="17.42578125" style="1" customWidth="1"/>
    <col min="11521" max="11521" width="4.28515625" style="1" customWidth="1"/>
    <col min="11522" max="11522" width="19.28515625" style="1" customWidth="1"/>
    <col min="11523" max="11523" width="22.85546875" style="1" customWidth="1"/>
    <col min="11524" max="11524" width="11.42578125" style="1"/>
    <col min="11525" max="11525" width="12.5703125" style="1" bestFit="1" customWidth="1"/>
    <col min="11526" max="11757" width="11.42578125" style="1"/>
    <col min="11758" max="11758" width="7.85546875" style="1" customWidth="1"/>
    <col min="11759" max="11759" width="15.5703125" style="1" customWidth="1"/>
    <col min="11760" max="11760" width="42.85546875" style="1" customWidth="1"/>
    <col min="11761" max="11761" width="26.140625" style="1" customWidth="1"/>
    <col min="11762" max="11762" width="14.140625" style="1" customWidth="1"/>
    <col min="11763" max="11763" width="10.7109375" style="1" customWidth="1"/>
    <col min="11764" max="11764" width="16.85546875" style="1" customWidth="1"/>
    <col min="11765" max="11765" width="10.7109375" style="1" customWidth="1"/>
    <col min="11766" max="11766" width="18.5703125" style="1" customWidth="1"/>
    <col min="11767" max="11767" width="18.7109375" style="1" customWidth="1"/>
    <col min="11768" max="11769" width="10.7109375" style="1" customWidth="1"/>
    <col min="11770" max="11770" width="22.140625" style="1" customWidth="1"/>
    <col min="11771" max="11772" width="10.7109375" style="1" customWidth="1"/>
    <col min="11773" max="11773" width="19" style="1" customWidth="1"/>
    <col min="11774" max="11774" width="18.28515625" style="1" customWidth="1"/>
    <col min="11775" max="11776" width="17.42578125" style="1" customWidth="1"/>
    <col min="11777" max="11777" width="4.28515625" style="1" customWidth="1"/>
    <col min="11778" max="11778" width="19.28515625" style="1" customWidth="1"/>
    <col min="11779" max="11779" width="22.85546875" style="1" customWidth="1"/>
    <col min="11780" max="11780" width="11.42578125" style="1"/>
    <col min="11781" max="11781" width="12.5703125" style="1" bestFit="1" customWidth="1"/>
    <col min="11782" max="12013" width="11.42578125" style="1"/>
    <col min="12014" max="12014" width="7.85546875" style="1" customWidth="1"/>
    <col min="12015" max="12015" width="15.5703125" style="1" customWidth="1"/>
    <col min="12016" max="12016" width="42.85546875" style="1" customWidth="1"/>
    <col min="12017" max="12017" width="26.140625" style="1" customWidth="1"/>
    <col min="12018" max="12018" width="14.140625" style="1" customWidth="1"/>
    <col min="12019" max="12019" width="10.7109375" style="1" customWidth="1"/>
    <col min="12020" max="12020" width="16.85546875" style="1" customWidth="1"/>
    <col min="12021" max="12021" width="10.7109375" style="1" customWidth="1"/>
    <col min="12022" max="12022" width="18.5703125" style="1" customWidth="1"/>
    <col min="12023" max="12023" width="18.7109375" style="1" customWidth="1"/>
    <col min="12024" max="12025" width="10.7109375" style="1" customWidth="1"/>
    <col min="12026" max="12026" width="22.140625" style="1" customWidth="1"/>
    <col min="12027" max="12028" width="10.7109375" style="1" customWidth="1"/>
    <col min="12029" max="12029" width="19" style="1" customWidth="1"/>
    <col min="12030" max="12030" width="18.28515625" style="1" customWidth="1"/>
    <col min="12031" max="12032" width="17.42578125" style="1" customWidth="1"/>
    <col min="12033" max="12033" width="4.28515625" style="1" customWidth="1"/>
    <col min="12034" max="12034" width="19.28515625" style="1" customWidth="1"/>
    <col min="12035" max="12035" width="22.85546875" style="1" customWidth="1"/>
    <col min="12036" max="12036" width="11.42578125" style="1"/>
    <col min="12037" max="12037" width="12.5703125" style="1" bestFit="1" customWidth="1"/>
    <col min="12038" max="12269" width="11.42578125" style="1"/>
    <col min="12270" max="12270" width="7.85546875" style="1" customWidth="1"/>
    <col min="12271" max="12271" width="15.5703125" style="1" customWidth="1"/>
    <col min="12272" max="12272" width="42.85546875" style="1" customWidth="1"/>
    <col min="12273" max="12273" width="26.140625" style="1" customWidth="1"/>
    <col min="12274" max="12274" width="14.140625" style="1" customWidth="1"/>
    <col min="12275" max="12275" width="10.7109375" style="1" customWidth="1"/>
    <col min="12276" max="12276" width="16.85546875" style="1" customWidth="1"/>
    <col min="12277" max="12277" width="10.7109375" style="1" customWidth="1"/>
    <col min="12278" max="12278" width="18.5703125" style="1" customWidth="1"/>
    <col min="12279" max="12279" width="18.7109375" style="1" customWidth="1"/>
    <col min="12280" max="12281" width="10.7109375" style="1" customWidth="1"/>
    <col min="12282" max="12282" width="22.140625" style="1" customWidth="1"/>
    <col min="12283" max="12284" width="10.7109375" style="1" customWidth="1"/>
    <col min="12285" max="12285" width="19" style="1" customWidth="1"/>
    <col min="12286" max="12286" width="18.28515625" style="1" customWidth="1"/>
    <col min="12287" max="12288" width="17.42578125" style="1" customWidth="1"/>
    <col min="12289" max="12289" width="4.28515625" style="1" customWidth="1"/>
    <col min="12290" max="12290" width="19.28515625" style="1" customWidth="1"/>
    <col min="12291" max="12291" width="22.85546875" style="1" customWidth="1"/>
    <col min="12292" max="12292" width="11.42578125" style="1"/>
    <col min="12293" max="12293" width="12.5703125" style="1" bestFit="1" customWidth="1"/>
    <col min="12294" max="12525" width="11.42578125" style="1"/>
    <col min="12526" max="12526" width="7.85546875" style="1" customWidth="1"/>
    <col min="12527" max="12527" width="15.5703125" style="1" customWidth="1"/>
    <col min="12528" max="12528" width="42.85546875" style="1" customWidth="1"/>
    <col min="12529" max="12529" width="26.140625" style="1" customWidth="1"/>
    <col min="12530" max="12530" width="14.140625" style="1" customWidth="1"/>
    <col min="12531" max="12531" width="10.7109375" style="1" customWidth="1"/>
    <col min="12532" max="12532" width="16.85546875" style="1" customWidth="1"/>
    <col min="12533" max="12533" width="10.7109375" style="1" customWidth="1"/>
    <col min="12534" max="12534" width="18.5703125" style="1" customWidth="1"/>
    <col min="12535" max="12535" width="18.7109375" style="1" customWidth="1"/>
    <col min="12536" max="12537" width="10.7109375" style="1" customWidth="1"/>
    <col min="12538" max="12538" width="22.140625" style="1" customWidth="1"/>
    <col min="12539" max="12540" width="10.7109375" style="1" customWidth="1"/>
    <col min="12541" max="12541" width="19" style="1" customWidth="1"/>
    <col min="12542" max="12542" width="18.28515625" style="1" customWidth="1"/>
    <col min="12543" max="12544" width="17.42578125" style="1" customWidth="1"/>
    <col min="12545" max="12545" width="4.28515625" style="1" customWidth="1"/>
    <col min="12546" max="12546" width="19.28515625" style="1" customWidth="1"/>
    <col min="12547" max="12547" width="22.85546875" style="1" customWidth="1"/>
    <col min="12548" max="12548" width="11.42578125" style="1"/>
    <col min="12549" max="12549" width="12.5703125" style="1" bestFit="1" customWidth="1"/>
    <col min="12550" max="12781" width="11.42578125" style="1"/>
    <col min="12782" max="12782" width="7.85546875" style="1" customWidth="1"/>
    <col min="12783" max="12783" width="15.5703125" style="1" customWidth="1"/>
    <col min="12784" max="12784" width="42.85546875" style="1" customWidth="1"/>
    <col min="12785" max="12785" width="26.140625" style="1" customWidth="1"/>
    <col min="12786" max="12786" width="14.140625" style="1" customWidth="1"/>
    <col min="12787" max="12787" width="10.7109375" style="1" customWidth="1"/>
    <col min="12788" max="12788" width="16.85546875" style="1" customWidth="1"/>
    <col min="12789" max="12789" width="10.7109375" style="1" customWidth="1"/>
    <col min="12790" max="12790" width="18.5703125" style="1" customWidth="1"/>
    <col min="12791" max="12791" width="18.7109375" style="1" customWidth="1"/>
    <col min="12792" max="12793" width="10.7109375" style="1" customWidth="1"/>
    <col min="12794" max="12794" width="22.140625" style="1" customWidth="1"/>
    <col min="12795" max="12796" width="10.7109375" style="1" customWidth="1"/>
    <col min="12797" max="12797" width="19" style="1" customWidth="1"/>
    <col min="12798" max="12798" width="18.28515625" style="1" customWidth="1"/>
    <col min="12799" max="12800" width="17.42578125" style="1" customWidth="1"/>
    <col min="12801" max="12801" width="4.28515625" style="1" customWidth="1"/>
    <col min="12802" max="12802" width="19.28515625" style="1" customWidth="1"/>
    <col min="12803" max="12803" width="22.85546875" style="1" customWidth="1"/>
    <col min="12804" max="12804" width="11.42578125" style="1"/>
    <col min="12805" max="12805" width="12.5703125" style="1" bestFit="1" customWidth="1"/>
    <col min="12806" max="13037" width="11.42578125" style="1"/>
    <col min="13038" max="13038" width="7.85546875" style="1" customWidth="1"/>
    <col min="13039" max="13039" width="15.5703125" style="1" customWidth="1"/>
    <col min="13040" max="13040" width="42.85546875" style="1" customWidth="1"/>
    <col min="13041" max="13041" width="26.140625" style="1" customWidth="1"/>
    <col min="13042" max="13042" width="14.140625" style="1" customWidth="1"/>
    <col min="13043" max="13043" width="10.7109375" style="1" customWidth="1"/>
    <col min="13044" max="13044" width="16.85546875" style="1" customWidth="1"/>
    <col min="13045" max="13045" width="10.7109375" style="1" customWidth="1"/>
    <col min="13046" max="13046" width="18.5703125" style="1" customWidth="1"/>
    <col min="13047" max="13047" width="18.7109375" style="1" customWidth="1"/>
    <col min="13048" max="13049" width="10.7109375" style="1" customWidth="1"/>
    <col min="13050" max="13050" width="22.140625" style="1" customWidth="1"/>
    <col min="13051" max="13052" width="10.7109375" style="1" customWidth="1"/>
    <col min="13053" max="13053" width="19" style="1" customWidth="1"/>
    <col min="13054" max="13054" width="18.28515625" style="1" customWidth="1"/>
    <col min="13055" max="13056" width="17.42578125" style="1" customWidth="1"/>
    <col min="13057" max="13057" width="4.28515625" style="1" customWidth="1"/>
    <col min="13058" max="13058" width="19.28515625" style="1" customWidth="1"/>
    <col min="13059" max="13059" width="22.85546875" style="1" customWidth="1"/>
    <col min="13060" max="13060" width="11.42578125" style="1"/>
    <col min="13061" max="13061" width="12.5703125" style="1" bestFit="1" customWidth="1"/>
    <col min="13062" max="13293" width="11.42578125" style="1"/>
    <col min="13294" max="13294" width="7.85546875" style="1" customWidth="1"/>
    <col min="13295" max="13295" width="15.5703125" style="1" customWidth="1"/>
    <col min="13296" max="13296" width="42.85546875" style="1" customWidth="1"/>
    <col min="13297" max="13297" width="26.140625" style="1" customWidth="1"/>
    <col min="13298" max="13298" width="14.140625" style="1" customWidth="1"/>
    <col min="13299" max="13299" width="10.7109375" style="1" customWidth="1"/>
    <col min="13300" max="13300" width="16.85546875" style="1" customWidth="1"/>
    <col min="13301" max="13301" width="10.7109375" style="1" customWidth="1"/>
    <col min="13302" max="13302" width="18.5703125" style="1" customWidth="1"/>
    <col min="13303" max="13303" width="18.7109375" style="1" customWidth="1"/>
    <col min="13304" max="13305" width="10.7109375" style="1" customWidth="1"/>
    <col min="13306" max="13306" width="22.140625" style="1" customWidth="1"/>
    <col min="13307" max="13308" width="10.7109375" style="1" customWidth="1"/>
    <col min="13309" max="13309" width="19" style="1" customWidth="1"/>
    <col min="13310" max="13310" width="18.28515625" style="1" customWidth="1"/>
    <col min="13311" max="13312" width="17.42578125" style="1" customWidth="1"/>
    <col min="13313" max="13313" width="4.28515625" style="1" customWidth="1"/>
    <col min="13314" max="13314" width="19.28515625" style="1" customWidth="1"/>
    <col min="13315" max="13315" width="22.85546875" style="1" customWidth="1"/>
    <col min="13316" max="13316" width="11.42578125" style="1"/>
    <col min="13317" max="13317" width="12.5703125" style="1" bestFit="1" customWidth="1"/>
    <col min="13318" max="13549" width="11.42578125" style="1"/>
    <col min="13550" max="13550" width="7.85546875" style="1" customWidth="1"/>
    <col min="13551" max="13551" width="15.5703125" style="1" customWidth="1"/>
    <col min="13552" max="13552" width="42.85546875" style="1" customWidth="1"/>
    <col min="13553" max="13553" width="26.140625" style="1" customWidth="1"/>
    <col min="13554" max="13554" width="14.140625" style="1" customWidth="1"/>
    <col min="13555" max="13555" width="10.7109375" style="1" customWidth="1"/>
    <col min="13556" max="13556" width="16.85546875" style="1" customWidth="1"/>
    <col min="13557" max="13557" width="10.7109375" style="1" customWidth="1"/>
    <col min="13558" max="13558" width="18.5703125" style="1" customWidth="1"/>
    <col min="13559" max="13559" width="18.7109375" style="1" customWidth="1"/>
    <col min="13560" max="13561" width="10.7109375" style="1" customWidth="1"/>
    <col min="13562" max="13562" width="22.140625" style="1" customWidth="1"/>
    <col min="13563" max="13564" width="10.7109375" style="1" customWidth="1"/>
    <col min="13565" max="13565" width="19" style="1" customWidth="1"/>
    <col min="13566" max="13566" width="18.28515625" style="1" customWidth="1"/>
    <col min="13567" max="13568" width="17.42578125" style="1" customWidth="1"/>
    <col min="13569" max="13569" width="4.28515625" style="1" customWidth="1"/>
    <col min="13570" max="13570" width="19.28515625" style="1" customWidth="1"/>
    <col min="13571" max="13571" width="22.85546875" style="1" customWidth="1"/>
    <col min="13572" max="13572" width="11.42578125" style="1"/>
    <col min="13573" max="13573" width="12.5703125" style="1" bestFit="1" customWidth="1"/>
    <col min="13574" max="13805" width="11.42578125" style="1"/>
    <col min="13806" max="13806" width="7.85546875" style="1" customWidth="1"/>
    <col min="13807" max="13807" width="15.5703125" style="1" customWidth="1"/>
    <col min="13808" max="13808" width="42.85546875" style="1" customWidth="1"/>
    <col min="13809" max="13809" width="26.140625" style="1" customWidth="1"/>
    <col min="13810" max="13810" width="14.140625" style="1" customWidth="1"/>
    <col min="13811" max="13811" width="10.7109375" style="1" customWidth="1"/>
    <col min="13812" max="13812" width="16.85546875" style="1" customWidth="1"/>
    <col min="13813" max="13813" width="10.7109375" style="1" customWidth="1"/>
    <col min="13814" max="13814" width="18.5703125" style="1" customWidth="1"/>
    <col min="13815" max="13815" width="18.7109375" style="1" customWidth="1"/>
    <col min="13816" max="13817" width="10.7109375" style="1" customWidth="1"/>
    <col min="13818" max="13818" width="22.140625" style="1" customWidth="1"/>
    <col min="13819" max="13820" width="10.7109375" style="1" customWidth="1"/>
    <col min="13821" max="13821" width="19" style="1" customWidth="1"/>
    <col min="13822" max="13822" width="18.28515625" style="1" customWidth="1"/>
    <col min="13823" max="13824" width="17.42578125" style="1" customWidth="1"/>
    <col min="13825" max="13825" width="4.28515625" style="1" customWidth="1"/>
    <col min="13826" max="13826" width="19.28515625" style="1" customWidth="1"/>
    <col min="13827" max="13827" width="22.85546875" style="1" customWidth="1"/>
    <col min="13828" max="13828" width="11.42578125" style="1"/>
    <col min="13829" max="13829" width="12.5703125" style="1" bestFit="1" customWidth="1"/>
    <col min="13830" max="14061" width="11.42578125" style="1"/>
    <col min="14062" max="14062" width="7.85546875" style="1" customWidth="1"/>
    <col min="14063" max="14063" width="15.5703125" style="1" customWidth="1"/>
    <col min="14064" max="14064" width="42.85546875" style="1" customWidth="1"/>
    <col min="14065" max="14065" width="26.140625" style="1" customWidth="1"/>
    <col min="14066" max="14066" width="14.140625" style="1" customWidth="1"/>
    <col min="14067" max="14067" width="10.7109375" style="1" customWidth="1"/>
    <col min="14068" max="14068" width="16.85546875" style="1" customWidth="1"/>
    <col min="14069" max="14069" width="10.7109375" style="1" customWidth="1"/>
    <col min="14070" max="14070" width="18.5703125" style="1" customWidth="1"/>
    <col min="14071" max="14071" width="18.7109375" style="1" customWidth="1"/>
    <col min="14072" max="14073" width="10.7109375" style="1" customWidth="1"/>
    <col min="14074" max="14074" width="22.140625" style="1" customWidth="1"/>
    <col min="14075" max="14076" width="10.7109375" style="1" customWidth="1"/>
    <col min="14077" max="14077" width="19" style="1" customWidth="1"/>
    <col min="14078" max="14078" width="18.28515625" style="1" customWidth="1"/>
    <col min="14079" max="14080" width="17.42578125" style="1" customWidth="1"/>
    <col min="14081" max="14081" width="4.28515625" style="1" customWidth="1"/>
    <col min="14082" max="14082" width="19.28515625" style="1" customWidth="1"/>
    <col min="14083" max="14083" width="22.85546875" style="1" customWidth="1"/>
    <col min="14084" max="14084" width="11.42578125" style="1"/>
    <col min="14085" max="14085" width="12.5703125" style="1" bestFit="1" customWidth="1"/>
    <col min="14086" max="14317" width="11.42578125" style="1"/>
    <col min="14318" max="14318" width="7.85546875" style="1" customWidth="1"/>
    <col min="14319" max="14319" width="15.5703125" style="1" customWidth="1"/>
    <col min="14320" max="14320" width="42.85546875" style="1" customWidth="1"/>
    <col min="14321" max="14321" width="26.140625" style="1" customWidth="1"/>
    <col min="14322" max="14322" width="14.140625" style="1" customWidth="1"/>
    <col min="14323" max="14323" width="10.7109375" style="1" customWidth="1"/>
    <col min="14324" max="14324" width="16.85546875" style="1" customWidth="1"/>
    <col min="14325" max="14325" width="10.7109375" style="1" customWidth="1"/>
    <col min="14326" max="14326" width="18.5703125" style="1" customWidth="1"/>
    <col min="14327" max="14327" width="18.7109375" style="1" customWidth="1"/>
    <col min="14328" max="14329" width="10.7109375" style="1" customWidth="1"/>
    <col min="14330" max="14330" width="22.140625" style="1" customWidth="1"/>
    <col min="14331" max="14332" width="10.7109375" style="1" customWidth="1"/>
    <col min="14333" max="14333" width="19" style="1" customWidth="1"/>
    <col min="14334" max="14334" width="18.28515625" style="1" customWidth="1"/>
    <col min="14335" max="14336" width="17.42578125" style="1" customWidth="1"/>
    <col min="14337" max="14337" width="4.28515625" style="1" customWidth="1"/>
    <col min="14338" max="14338" width="19.28515625" style="1" customWidth="1"/>
    <col min="14339" max="14339" width="22.85546875" style="1" customWidth="1"/>
    <col min="14340" max="14340" width="11.42578125" style="1"/>
    <col min="14341" max="14341" width="12.5703125" style="1" bestFit="1" customWidth="1"/>
    <col min="14342" max="14573" width="11.42578125" style="1"/>
    <col min="14574" max="14574" width="7.85546875" style="1" customWidth="1"/>
    <col min="14575" max="14575" width="15.5703125" style="1" customWidth="1"/>
    <col min="14576" max="14576" width="42.85546875" style="1" customWidth="1"/>
    <col min="14577" max="14577" width="26.140625" style="1" customWidth="1"/>
    <col min="14578" max="14578" width="14.140625" style="1" customWidth="1"/>
    <col min="14579" max="14579" width="10.7109375" style="1" customWidth="1"/>
    <col min="14580" max="14580" width="16.85546875" style="1" customWidth="1"/>
    <col min="14581" max="14581" width="10.7109375" style="1" customWidth="1"/>
    <col min="14582" max="14582" width="18.5703125" style="1" customWidth="1"/>
    <col min="14583" max="14583" width="18.7109375" style="1" customWidth="1"/>
    <col min="14584" max="14585" width="10.7109375" style="1" customWidth="1"/>
    <col min="14586" max="14586" width="22.140625" style="1" customWidth="1"/>
    <col min="14587" max="14588" width="10.7109375" style="1" customWidth="1"/>
    <col min="14589" max="14589" width="19" style="1" customWidth="1"/>
    <col min="14590" max="14590" width="18.28515625" style="1" customWidth="1"/>
    <col min="14591" max="14592" width="17.42578125" style="1" customWidth="1"/>
    <col min="14593" max="14593" width="4.28515625" style="1" customWidth="1"/>
    <col min="14594" max="14594" width="19.28515625" style="1" customWidth="1"/>
    <col min="14595" max="14595" width="22.85546875" style="1" customWidth="1"/>
    <col min="14596" max="14596" width="11.42578125" style="1"/>
    <col min="14597" max="14597" width="12.5703125" style="1" bestFit="1" customWidth="1"/>
    <col min="14598" max="14829" width="11.42578125" style="1"/>
    <col min="14830" max="14830" width="7.85546875" style="1" customWidth="1"/>
    <col min="14831" max="14831" width="15.5703125" style="1" customWidth="1"/>
    <col min="14832" max="14832" width="42.85546875" style="1" customWidth="1"/>
    <col min="14833" max="14833" width="26.140625" style="1" customWidth="1"/>
    <col min="14834" max="14834" width="14.140625" style="1" customWidth="1"/>
    <col min="14835" max="14835" width="10.7109375" style="1" customWidth="1"/>
    <col min="14836" max="14836" width="16.85546875" style="1" customWidth="1"/>
    <col min="14837" max="14837" width="10.7109375" style="1" customWidth="1"/>
    <col min="14838" max="14838" width="18.5703125" style="1" customWidth="1"/>
    <col min="14839" max="14839" width="18.7109375" style="1" customWidth="1"/>
    <col min="14840" max="14841" width="10.7109375" style="1" customWidth="1"/>
    <col min="14842" max="14842" width="22.140625" style="1" customWidth="1"/>
    <col min="14843" max="14844" width="10.7109375" style="1" customWidth="1"/>
    <col min="14845" max="14845" width="19" style="1" customWidth="1"/>
    <col min="14846" max="14846" width="18.28515625" style="1" customWidth="1"/>
    <col min="14847" max="14848" width="17.42578125" style="1" customWidth="1"/>
    <col min="14849" max="14849" width="4.28515625" style="1" customWidth="1"/>
    <col min="14850" max="14850" width="19.28515625" style="1" customWidth="1"/>
    <col min="14851" max="14851" width="22.85546875" style="1" customWidth="1"/>
    <col min="14852" max="14852" width="11.42578125" style="1"/>
    <col min="14853" max="14853" width="12.5703125" style="1" bestFit="1" customWidth="1"/>
    <col min="14854" max="15085" width="11.42578125" style="1"/>
    <col min="15086" max="15086" width="7.85546875" style="1" customWidth="1"/>
    <col min="15087" max="15087" width="15.5703125" style="1" customWidth="1"/>
    <col min="15088" max="15088" width="42.85546875" style="1" customWidth="1"/>
    <col min="15089" max="15089" width="26.140625" style="1" customWidth="1"/>
    <col min="15090" max="15090" width="14.140625" style="1" customWidth="1"/>
    <col min="15091" max="15091" width="10.7109375" style="1" customWidth="1"/>
    <col min="15092" max="15092" width="16.85546875" style="1" customWidth="1"/>
    <col min="15093" max="15093" width="10.7109375" style="1" customWidth="1"/>
    <col min="15094" max="15094" width="18.5703125" style="1" customWidth="1"/>
    <col min="15095" max="15095" width="18.7109375" style="1" customWidth="1"/>
    <col min="15096" max="15097" width="10.7109375" style="1" customWidth="1"/>
    <col min="15098" max="15098" width="22.140625" style="1" customWidth="1"/>
    <col min="15099" max="15100" width="10.7109375" style="1" customWidth="1"/>
    <col min="15101" max="15101" width="19" style="1" customWidth="1"/>
    <col min="15102" max="15102" width="18.28515625" style="1" customWidth="1"/>
    <col min="15103" max="15104" width="17.42578125" style="1" customWidth="1"/>
    <col min="15105" max="15105" width="4.28515625" style="1" customWidth="1"/>
    <col min="15106" max="15106" width="19.28515625" style="1" customWidth="1"/>
    <col min="15107" max="15107" width="22.85546875" style="1" customWidth="1"/>
    <col min="15108" max="15108" width="11.42578125" style="1"/>
    <col min="15109" max="15109" width="12.5703125" style="1" bestFit="1" customWidth="1"/>
    <col min="15110" max="15341" width="11.42578125" style="1"/>
    <col min="15342" max="15342" width="7.85546875" style="1" customWidth="1"/>
    <col min="15343" max="15343" width="15.5703125" style="1" customWidth="1"/>
    <col min="15344" max="15344" width="42.85546875" style="1" customWidth="1"/>
    <col min="15345" max="15345" width="26.140625" style="1" customWidth="1"/>
    <col min="15346" max="15346" width="14.140625" style="1" customWidth="1"/>
    <col min="15347" max="15347" width="10.7109375" style="1" customWidth="1"/>
    <col min="15348" max="15348" width="16.85546875" style="1" customWidth="1"/>
    <col min="15349" max="15349" width="10.7109375" style="1" customWidth="1"/>
    <col min="15350" max="15350" width="18.5703125" style="1" customWidth="1"/>
    <col min="15351" max="15351" width="18.7109375" style="1" customWidth="1"/>
    <col min="15352" max="15353" width="10.7109375" style="1" customWidth="1"/>
    <col min="15354" max="15354" width="22.140625" style="1" customWidth="1"/>
    <col min="15355" max="15356" width="10.7109375" style="1" customWidth="1"/>
    <col min="15357" max="15357" width="19" style="1" customWidth="1"/>
    <col min="15358" max="15358" width="18.28515625" style="1" customWidth="1"/>
    <col min="15359" max="15360" width="17.42578125" style="1" customWidth="1"/>
    <col min="15361" max="15361" width="4.28515625" style="1" customWidth="1"/>
    <col min="15362" max="15362" width="19.28515625" style="1" customWidth="1"/>
    <col min="15363" max="15363" width="22.85546875" style="1" customWidth="1"/>
    <col min="15364" max="15364" width="11.42578125" style="1"/>
    <col min="15365" max="15365" width="12.5703125" style="1" bestFit="1" customWidth="1"/>
    <col min="15366" max="15597" width="11.42578125" style="1"/>
    <col min="15598" max="15598" width="7.85546875" style="1" customWidth="1"/>
    <col min="15599" max="15599" width="15.5703125" style="1" customWidth="1"/>
    <col min="15600" max="15600" width="42.85546875" style="1" customWidth="1"/>
    <col min="15601" max="15601" width="26.140625" style="1" customWidth="1"/>
    <col min="15602" max="15602" width="14.140625" style="1" customWidth="1"/>
    <col min="15603" max="15603" width="10.7109375" style="1" customWidth="1"/>
    <col min="15604" max="15604" width="16.85546875" style="1" customWidth="1"/>
    <col min="15605" max="15605" width="10.7109375" style="1" customWidth="1"/>
    <col min="15606" max="15606" width="18.5703125" style="1" customWidth="1"/>
    <col min="15607" max="15607" width="18.7109375" style="1" customWidth="1"/>
    <col min="15608" max="15609" width="10.7109375" style="1" customWidth="1"/>
    <col min="15610" max="15610" width="22.140625" style="1" customWidth="1"/>
    <col min="15611" max="15612" width="10.7109375" style="1" customWidth="1"/>
    <col min="15613" max="15613" width="19" style="1" customWidth="1"/>
    <col min="15614" max="15614" width="18.28515625" style="1" customWidth="1"/>
    <col min="15615" max="15616" width="17.42578125" style="1" customWidth="1"/>
    <col min="15617" max="15617" width="4.28515625" style="1" customWidth="1"/>
    <col min="15618" max="15618" width="19.28515625" style="1" customWidth="1"/>
    <col min="15619" max="15619" width="22.85546875" style="1" customWidth="1"/>
    <col min="15620" max="15620" width="11.42578125" style="1"/>
    <col min="15621" max="15621" width="12.5703125" style="1" bestFit="1" customWidth="1"/>
    <col min="15622" max="15853" width="11.42578125" style="1"/>
    <col min="15854" max="15854" width="7.85546875" style="1" customWidth="1"/>
    <col min="15855" max="15855" width="15.5703125" style="1" customWidth="1"/>
    <col min="15856" max="15856" width="42.85546875" style="1" customWidth="1"/>
    <col min="15857" max="15857" width="26.140625" style="1" customWidth="1"/>
    <col min="15858" max="15858" width="14.140625" style="1" customWidth="1"/>
    <col min="15859" max="15859" width="10.7109375" style="1" customWidth="1"/>
    <col min="15860" max="15860" width="16.85546875" style="1" customWidth="1"/>
    <col min="15861" max="15861" width="10.7109375" style="1" customWidth="1"/>
    <col min="15862" max="15862" width="18.5703125" style="1" customWidth="1"/>
    <col min="15863" max="15863" width="18.7109375" style="1" customWidth="1"/>
    <col min="15864" max="15865" width="10.7109375" style="1" customWidth="1"/>
    <col min="15866" max="15866" width="22.140625" style="1" customWidth="1"/>
    <col min="15867" max="15868" width="10.7109375" style="1" customWidth="1"/>
    <col min="15869" max="15869" width="19" style="1" customWidth="1"/>
    <col min="15870" max="15870" width="18.28515625" style="1" customWidth="1"/>
    <col min="15871" max="15872" width="17.42578125" style="1" customWidth="1"/>
    <col min="15873" max="15873" width="4.28515625" style="1" customWidth="1"/>
    <col min="15874" max="15874" width="19.28515625" style="1" customWidth="1"/>
    <col min="15875" max="15875" width="22.85546875" style="1" customWidth="1"/>
    <col min="15876" max="15876" width="11.42578125" style="1"/>
    <col min="15877" max="15877" width="12.5703125" style="1" bestFit="1" customWidth="1"/>
    <col min="15878" max="16109" width="11.42578125" style="1"/>
    <col min="16110" max="16110" width="7.85546875" style="1" customWidth="1"/>
    <col min="16111" max="16111" width="15.5703125" style="1" customWidth="1"/>
    <col min="16112" max="16112" width="42.85546875" style="1" customWidth="1"/>
    <col min="16113" max="16113" width="26.140625" style="1" customWidth="1"/>
    <col min="16114" max="16114" width="14.140625" style="1" customWidth="1"/>
    <col min="16115" max="16115" width="10.7109375" style="1" customWidth="1"/>
    <col min="16116" max="16116" width="16.85546875" style="1" customWidth="1"/>
    <col min="16117" max="16117" width="10.7109375" style="1" customWidth="1"/>
    <col min="16118" max="16118" width="18.5703125" style="1" customWidth="1"/>
    <col min="16119" max="16119" width="18.7109375" style="1" customWidth="1"/>
    <col min="16120" max="16121" width="10.7109375" style="1" customWidth="1"/>
    <col min="16122" max="16122" width="22.140625" style="1" customWidth="1"/>
    <col min="16123" max="16124" width="10.7109375" style="1" customWidth="1"/>
    <col min="16125" max="16125" width="19" style="1" customWidth="1"/>
    <col min="16126" max="16126" width="18.28515625" style="1" customWidth="1"/>
    <col min="16127" max="16128" width="17.42578125" style="1" customWidth="1"/>
    <col min="16129" max="16129" width="4.28515625" style="1" customWidth="1"/>
    <col min="16130" max="16130" width="19.28515625" style="1" customWidth="1"/>
    <col min="16131" max="16131" width="22.85546875" style="1" customWidth="1"/>
    <col min="16132" max="16132" width="11.42578125" style="1"/>
    <col min="16133" max="16133" width="12.5703125" style="1" bestFit="1" customWidth="1"/>
    <col min="16134" max="16384" width="11.42578125" style="1"/>
  </cols>
  <sheetData>
    <row r="1" spans="1:19" s="2" customFormat="1" ht="23.25" x14ac:dyDescent="0.35">
      <c r="A1" s="11" t="s">
        <v>0</v>
      </c>
      <c r="B1" s="11"/>
      <c r="C1" s="12"/>
      <c r="D1" s="12"/>
      <c r="E1" s="12"/>
      <c r="F1" s="12"/>
      <c r="G1" s="12"/>
      <c r="H1" s="12"/>
      <c r="I1" s="12"/>
      <c r="J1" s="12"/>
      <c r="K1" s="12"/>
      <c r="L1" s="12"/>
      <c r="M1" s="12"/>
      <c r="N1" s="12"/>
      <c r="O1" s="12"/>
      <c r="P1" s="12"/>
      <c r="Q1" s="12"/>
      <c r="R1" s="12"/>
      <c r="S1" s="12"/>
    </row>
    <row r="2" spans="1:19" s="2" customFormat="1" ht="23.25" x14ac:dyDescent="0.35">
      <c r="A2" s="11" t="s">
        <v>1</v>
      </c>
      <c r="B2" s="11"/>
      <c r="C2" s="12"/>
      <c r="D2" s="12"/>
      <c r="E2" s="100" t="s">
        <v>2</v>
      </c>
      <c r="F2" s="100"/>
      <c r="G2" s="100"/>
      <c r="H2" s="100"/>
      <c r="I2" s="100"/>
      <c r="J2" s="100"/>
      <c r="K2" s="100"/>
      <c r="L2" s="100"/>
      <c r="M2" s="100"/>
      <c r="N2" s="12"/>
      <c r="O2" s="12"/>
      <c r="P2" s="12"/>
      <c r="Q2" s="12"/>
      <c r="R2" s="12"/>
      <c r="S2" s="12"/>
    </row>
    <row r="3" spans="1:19" s="2" customFormat="1" ht="23.25" x14ac:dyDescent="0.35">
      <c r="A3" s="12"/>
      <c r="B3" s="12"/>
      <c r="C3" s="12"/>
      <c r="D3" s="12"/>
      <c r="E3" s="12"/>
      <c r="F3" s="12"/>
      <c r="G3" s="12"/>
      <c r="H3" s="12"/>
      <c r="I3" s="12"/>
      <c r="J3" s="12"/>
      <c r="K3" s="12"/>
      <c r="L3" s="12"/>
      <c r="M3" s="12"/>
      <c r="N3" s="12"/>
      <c r="O3" s="12"/>
      <c r="P3" s="12"/>
      <c r="Q3" s="12"/>
      <c r="R3" s="12"/>
      <c r="S3" s="12"/>
    </row>
    <row r="4" spans="1:19" s="2" customFormat="1" ht="23.25" x14ac:dyDescent="0.35">
      <c r="A4" s="11"/>
      <c r="B4" s="11"/>
      <c r="C4" s="12"/>
      <c r="D4" s="12"/>
      <c r="E4" s="101" t="s">
        <v>3</v>
      </c>
      <c r="F4" s="101"/>
      <c r="G4" s="101"/>
      <c r="H4" s="101"/>
      <c r="I4" s="101"/>
      <c r="J4" s="101"/>
      <c r="K4" s="101"/>
      <c r="L4" s="101"/>
      <c r="M4" s="101"/>
      <c r="N4" s="12"/>
      <c r="O4" s="12"/>
      <c r="P4" s="12"/>
      <c r="Q4" s="12"/>
      <c r="R4" s="12"/>
      <c r="S4" s="12"/>
    </row>
    <row r="5" spans="1:19" s="2" customFormat="1" ht="45" customHeight="1" x14ac:dyDescent="0.35">
      <c r="A5" s="12"/>
      <c r="B5" s="12"/>
      <c r="C5" s="12"/>
      <c r="D5" s="111" t="s">
        <v>53</v>
      </c>
      <c r="E5" s="111"/>
      <c r="F5" s="111"/>
      <c r="G5" s="111"/>
      <c r="H5" s="111"/>
      <c r="I5" s="111"/>
      <c r="J5" s="111"/>
      <c r="K5" s="111"/>
      <c r="L5" s="111"/>
      <c r="M5" s="111"/>
      <c r="N5" s="111"/>
      <c r="O5" s="12"/>
      <c r="P5" s="12"/>
      <c r="Q5" s="12"/>
      <c r="R5" s="12"/>
      <c r="S5" s="12"/>
    </row>
    <row r="6" spans="1:19" s="2" customFormat="1" ht="23.25" x14ac:dyDescent="0.35">
      <c r="A6" s="12"/>
      <c r="B6" s="12"/>
      <c r="C6" s="12"/>
      <c r="D6" s="12"/>
      <c r="E6" s="12"/>
      <c r="F6" s="12"/>
      <c r="G6" s="12"/>
      <c r="H6" s="12"/>
      <c r="I6" s="12"/>
      <c r="J6" s="12"/>
      <c r="K6" s="12"/>
      <c r="L6" s="12"/>
      <c r="M6" s="12"/>
      <c r="N6" s="12"/>
      <c r="O6" s="12"/>
      <c r="P6" s="12"/>
      <c r="Q6" s="12"/>
      <c r="R6" s="12"/>
      <c r="S6" s="12"/>
    </row>
    <row r="7" spans="1:19" s="2" customFormat="1" ht="24" thickBot="1" x14ac:dyDescent="0.4">
      <c r="A7" s="12"/>
      <c r="B7" s="12"/>
      <c r="C7" s="13" t="s">
        <v>4</v>
      </c>
      <c r="D7" s="14" t="s">
        <v>54</v>
      </c>
      <c r="E7" s="12"/>
      <c r="F7" s="12"/>
      <c r="G7" s="12"/>
      <c r="H7" s="12"/>
      <c r="I7" s="12"/>
      <c r="J7" s="12"/>
      <c r="K7" s="12"/>
      <c r="L7" s="12"/>
      <c r="M7" s="12"/>
      <c r="N7" s="12"/>
      <c r="O7" s="12"/>
      <c r="P7" s="12"/>
      <c r="Q7" s="12"/>
      <c r="R7" s="12"/>
      <c r="S7" s="12"/>
    </row>
    <row r="8" spans="1:19" s="2" customFormat="1" ht="23.25" x14ac:dyDescent="0.35">
      <c r="A8" s="12"/>
      <c r="B8" s="12"/>
      <c r="C8" s="13"/>
      <c r="D8" s="15"/>
      <c r="E8" s="12"/>
      <c r="F8" s="12"/>
      <c r="G8" s="12"/>
      <c r="H8" s="12"/>
      <c r="I8" s="12"/>
      <c r="J8" s="12"/>
      <c r="K8" s="12"/>
      <c r="L8" s="12"/>
      <c r="M8" s="102"/>
      <c r="N8" s="102"/>
      <c r="O8" s="102"/>
      <c r="P8" s="102"/>
      <c r="Q8" s="102"/>
      <c r="R8" s="102"/>
      <c r="S8" s="102"/>
    </row>
    <row r="9" spans="1:19" s="2" customFormat="1" ht="24" thickBot="1" x14ac:dyDescent="0.4">
      <c r="A9" s="12"/>
      <c r="B9" s="12"/>
      <c r="C9" s="13" t="s">
        <v>5</v>
      </c>
      <c r="D9" s="103" t="s">
        <v>55</v>
      </c>
      <c r="E9" s="104"/>
      <c r="F9" s="104"/>
      <c r="G9" s="104"/>
      <c r="H9" s="104"/>
      <c r="I9" s="104"/>
      <c r="J9" s="104"/>
      <c r="K9" s="12"/>
      <c r="L9" s="12"/>
      <c r="M9" s="16"/>
      <c r="N9" s="16"/>
      <c r="O9" s="16"/>
      <c r="P9" s="16"/>
      <c r="Q9" s="16"/>
      <c r="R9" s="16"/>
      <c r="S9" s="16"/>
    </row>
    <row r="10" spans="1:19" s="2" customFormat="1" ht="23.25" x14ac:dyDescent="0.35">
      <c r="A10" s="12"/>
      <c r="B10" s="11"/>
      <c r="C10" s="12"/>
      <c r="D10" s="12"/>
      <c r="E10" s="12"/>
      <c r="F10" s="12"/>
      <c r="G10" s="12"/>
      <c r="H10" s="12"/>
      <c r="I10" s="12"/>
      <c r="J10" s="12"/>
      <c r="K10" s="12"/>
      <c r="L10" s="12"/>
      <c r="M10" s="12"/>
      <c r="N10" s="12"/>
      <c r="O10" s="12"/>
      <c r="P10" s="12"/>
      <c r="Q10" s="12"/>
      <c r="R10" s="12"/>
      <c r="S10" s="12"/>
    </row>
    <row r="11" spans="1:19" s="2" customFormat="1" ht="24" thickBot="1" x14ac:dyDescent="0.4">
      <c r="A11" s="17"/>
      <c r="B11" s="18"/>
      <c r="C11" s="12"/>
      <c r="D11" s="12"/>
      <c r="E11" s="12"/>
      <c r="F11" s="12"/>
      <c r="G11" s="12"/>
      <c r="H11" s="12"/>
      <c r="I11" s="12"/>
      <c r="J11" s="12"/>
      <c r="K11" s="12"/>
      <c r="L11" s="12"/>
      <c r="M11" s="12"/>
      <c r="N11" s="12"/>
      <c r="O11" s="12"/>
      <c r="P11" s="12"/>
      <c r="Q11" s="12"/>
      <c r="R11" s="12"/>
      <c r="S11" s="12"/>
    </row>
    <row r="12" spans="1:19" ht="37.5" customHeight="1" x14ac:dyDescent="0.25">
      <c r="A12" s="105" t="s">
        <v>6</v>
      </c>
      <c r="B12" s="106"/>
      <c r="C12" s="106"/>
      <c r="D12" s="106"/>
      <c r="E12" s="106"/>
      <c r="F12" s="106"/>
      <c r="G12" s="106"/>
      <c r="H12" s="106"/>
      <c r="I12" s="106"/>
      <c r="J12" s="106"/>
      <c r="K12" s="106"/>
      <c r="L12" s="106"/>
      <c r="M12" s="106"/>
      <c r="N12" s="106"/>
      <c r="O12" s="106"/>
      <c r="P12" s="106"/>
      <c r="Q12" s="106"/>
      <c r="R12" s="106"/>
      <c r="S12" s="107"/>
    </row>
    <row r="13" spans="1:19" ht="66" customHeight="1" thickBot="1" x14ac:dyDescent="0.3">
      <c r="A13" s="108"/>
      <c r="B13" s="109"/>
      <c r="C13" s="109"/>
      <c r="D13" s="109"/>
      <c r="E13" s="109"/>
      <c r="F13" s="109"/>
      <c r="G13" s="109"/>
      <c r="H13" s="109"/>
      <c r="I13" s="109"/>
      <c r="J13" s="109"/>
      <c r="K13" s="109"/>
      <c r="L13" s="109"/>
      <c r="M13" s="109"/>
      <c r="N13" s="109"/>
      <c r="O13" s="109"/>
      <c r="P13" s="109"/>
      <c r="Q13" s="109"/>
      <c r="R13" s="109"/>
      <c r="S13" s="110"/>
    </row>
    <row r="14" spans="1:19" ht="26.25" customHeight="1" x14ac:dyDescent="0.5">
      <c r="A14" s="81" t="s">
        <v>7</v>
      </c>
      <c r="B14" s="84" t="s">
        <v>8</v>
      </c>
      <c r="C14" s="85"/>
      <c r="D14" s="90" t="s">
        <v>9</v>
      </c>
      <c r="E14" s="90"/>
      <c r="F14" s="90" t="s">
        <v>10</v>
      </c>
      <c r="G14" s="90"/>
      <c r="H14" s="90"/>
      <c r="I14" s="90"/>
      <c r="J14" s="58" t="s">
        <v>11</v>
      </c>
      <c r="K14" s="59"/>
      <c r="L14" s="59"/>
      <c r="M14" s="59"/>
      <c r="N14" s="59"/>
      <c r="O14" s="59"/>
      <c r="P14" s="59"/>
      <c r="Q14" s="59"/>
      <c r="R14" s="59"/>
      <c r="S14" s="60"/>
    </row>
    <row r="15" spans="1:19" ht="30" customHeight="1" x14ac:dyDescent="0.5">
      <c r="A15" s="82"/>
      <c r="B15" s="86"/>
      <c r="C15" s="87"/>
      <c r="D15" s="19" t="s">
        <v>12</v>
      </c>
      <c r="E15" s="19" t="s">
        <v>13</v>
      </c>
      <c r="F15" s="67" t="s">
        <v>14</v>
      </c>
      <c r="G15" s="67"/>
      <c r="H15" s="67" t="s">
        <v>15</v>
      </c>
      <c r="I15" s="67"/>
      <c r="J15" s="61"/>
      <c r="K15" s="62"/>
      <c r="L15" s="62"/>
      <c r="M15" s="62"/>
      <c r="N15" s="62"/>
      <c r="O15" s="62"/>
      <c r="P15" s="62"/>
      <c r="Q15" s="62"/>
      <c r="R15" s="62"/>
      <c r="S15" s="63"/>
    </row>
    <row r="16" spans="1:19" ht="26.25" customHeight="1" x14ac:dyDescent="0.25">
      <c r="A16" s="83"/>
      <c r="B16" s="88"/>
      <c r="C16" s="89"/>
      <c r="D16" s="20" t="s">
        <v>16</v>
      </c>
      <c r="E16" s="20" t="s">
        <v>17</v>
      </c>
      <c r="F16" s="68" t="s">
        <v>18</v>
      </c>
      <c r="G16" s="68"/>
      <c r="H16" s="68" t="s">
        <v>19</v>
      </c>
      <c r="I16" s="68"/>
      <c r="J16" s="64"/>
      <c r="K16" s="65"/>
      <c r="L16" s="65"/>
      <c r="M16" s="65"/>
      <c r="N16" s="65"/>
      <c r="O16" s="65"/>
      <c r="P16" s="65"/>
      <c r="Q16" s="65"/>
      <c r="R16" s="65"/>
      <c r="S16" s="66"/>
    </row>
    <row r="17" spans="1:19" ht="44.25" customHeight="1" x14ac:dyDescent="0.25">
      <c r="A17" s="112">
        <v>1</v>
      </c>
      <c r="B17" s="27" t="s">
        <v>20</v>
      </c>
      <c r="C17" s="30" t="s">
        <v>21</v>
      </c>
      <c r="D17" s="33">
        <f>IF(D22=0,0,ROUND(D20/D22*100,1))</f>
        <v>0</v>
      </c>
      <c r="E17" s="33">
        <f>IF(E22=0,0,ROUND(E20/E22*100,1))</f>
        <v>0</v>
      </c>
      <c r="F17" s="36">
        <f>E17-D17</f>
        <v>0</v>
      </c>
      <c r="G17" s="37"/>
      <c r="H17" s="36">
        <f>IF(D17=0,0,ROUND(E17/D17*100,1))</f>
        <v>0</v>
      </c>
      <c r="I17" s="37"/>
      <c r="J17" s="49" t="s">
        <v>52</v>
      </c>
      <c r="K17" s="50"/>
      <c r="L17" s="50"/>
      <c r="M17" s="50"/>
      <c r="N17" s="50"/>
      <c r="O17" s="50"/>
      <c r="P17" s="50"/>
      <c r="Q17" s="50"/>
      <c r="R17" s="50"/>
      <c r="S17" s="51"/>
    </row>
    <row r="18" spans="1:19" ht="165.75" customHeight="1" x14ac:dyDescent="0.25">
      <c r="A18" s="113"/>
      <c r="B18" s="28"/>
      <c r="C18" s="31"/>
      <c r="D18" s="34"/>
      <c r="E18" s="34"/>
      <c r="F18" s="38"/>
      <c r="G18" s="39"/>
      <c r="H18" s="38"/>
      <c r="I18" s="39"/>
      <c r="J18" s="52" t="str">
        <f>"El indicador al final del período de evaluación registró un alcanzado del "&amp;E17&amp;" por ciento en comparación con la meta programada del "&amp;D17&amp;" por ciento, representa un cumplimiento de la meta del "&amp;H17&amp;" por ciento, colocando el indicador en un semáforo de color "&amp;IF(AND(D17=0,H17=0),"",IF(AND(H17&gt;=95,H17&lt;=105,H20&gt;=95,H20&lt;=105,H22&gt;=95,H22&lt;=105),"VERDE:SE LOGRÓ LA META",IF(AND(H17&gt;=95,H17&lt;=105,H20&lt;95),"VERDE:AUNQUE EL INDICADOR ES VERDE, HAY VARIACIÓN EN VARIABLES",IF(AND(H17&gt;=95,H17&lt;=105,H20&gt;105),"VERDE:AUNQUE EL INDICADOR ES VERDE, HAY VARIACIÓN EN VARIABLES",IF(AND(H17&gt;=95,H17&lt;=105,H22&lt;95),"VERDE:AUNQUE EL INDICADOR ES VERDE, HAY VARIACIÓN EN VARIABLES",IF(AND(H17&gt;=95,H17&lt;=105,H22&gt;105),"VERDE:AUNQUE EL INDICADOR ES VERDE, HAY VARIACIÓN EN VARIABLES",IF(OR(AND(H17&gt;=90,H17&lt;95),AND(H17&gt;105,H17&lt;=110)),"AMARILLO",IF(OR(H17&lt;90,H17&gt;110),"ROJO",IF(AND(D17&lt;&gt;0,E17=0),"ROJO","")))))))))&amp;". "&amp;IF(AND(D17=0,E17=0),"NO",IF(OR(H17&lt;95,H17&gt;105),"SI","NO"))&amp;" hubo variación en el indicador y "&amp;IF(AND(D20=0,D22=0,H20=0,H22=0),"NO",IF(OR(H20&lt;95,H20&gt;105,H22&lt;95,H22&gt;105),"SI","NO"))&amp;"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18" s="53"/>
      <c r="L18" s="53"/>
      <c r="M18" s="53"/>
      <c r="N18" s="53"/>
      <c r="O18" s="53"/>
      <c r="P18" s="53"/>
      <c r="Q18" s="53"/>
      <c r="R18" s="53"/>
      <c r="S18" s="54"/>
    </row>
    <row r="19" spans="1:19" ht="272.25" customHeight="1" x14ac:dyDescent="0.25">
      <c r="A19" s="113"/>
      <c r="B19" s="29"/>
      <c r="C19" s="32"/>
      <c r="D19" s="35"/>
      <c r="E19" s="35"/>
      <c r="F19" s="40"/>
      <c r="G19" s="41"/>
      <c r="H19" s="40"/>
      <c r="I19" s="41"/>
      <c r="J19" s="55" t="s">
        <v>62</v>
      </c>
      <c r="K19" s="56"/>
      <c r="L19" s="56"/>
      <c r="M19" s="56"/>
      <c r="N19" s="56"/>
      <c r="O19" s="56"/>
      <c r="P19" s="56"/>
      <c r="Q19" s="56"/>
      <c r="R19" s="56"/>
      <c r="S19" s="57"/>
    </row>
    <row r="20" spans="1:19" ht="42" customHeight="1" x14ac:dyDescent="0.25">
      <c r="A20" s="113"/>
      <c r="B20" s="43" t="s">
        <v>22</v>
      </c>
      <c r="C20" s="115" t="s">
        <v>23</v>
      </c>
      <c r="D20" s="25">
        <v>0</v>
      </c>
      <c r="E20" s="25">
        <v>0</v>
      </c>
      <c r="F20" s="36">
        <f t="shared" ref="F20" si="0">E20-D20</f>
        <v>0</v>
      </c>
      <c r="G20" s="37"/>
      <c r="H20" s="36">
        <f t="shared" ref="H20" si="1">IF(D20=0,0,ROUND(E20/D20*100,1))</f>
        <v>0</v>
      </c>
      <c r="I20" s="37"/>
      <c r="J20" s="49" t="s">
        <v>24</v>
      </c>
      <c r="K20" s="50"/>
      <c r="L20" s="50"/>
      <c r="M20" s="50"/>
      <c r="N20" s="50"/>
      <c r="O20" s="50"/>
      <c r="P20" s="50"/>
      <c r="Q20" s="50"/>
      <c r="R20" s="50"/>
      <c r="S20" s="51"/>
    </row>
    <row r="21" spans="1:19" ht="186" customHeight="1" x14ac:dyDescent="0.25">
      <c r="A21" s="113"/>
      <c r="B21" s="94"/>
      <c r="C21" s="116"/>
      <c r="D21" s="42"/>
      <c r="E21" s="42"/>
      <c r="F21" s="40"/>
      <c r="G21" s="41"/>
      <c r="H21" s="40"/>
      <c r="I21" s="41"/>
      <c r="J21" s="78" t="s">
        <v>60</v>
      </c>
      <c r="K21" s="79"/>
      <c r="L21" s="79"/>
      <c r="M21" s="79"/>
      <c r="N21" s="79"/>
      <c r="O21" s="79"/>
      <c r="P21" s="79"/>
      <c r="Q21" s="79"/>
      <c r="R21" s="79"/>
      <c r="S21" s="80"/>
    </row>
    <row r="22" spans="1:19" ht="39.75" customHeight="1" x14ac:dyDescent="0.25">
      <c r="A22" s="113"/>
      <c r="B22" s="43" t="s">
        <v>25</v>
      </c>
      <c r="C22" s="45" t="s">
        <v>26</v>
      </c>
      <c r="D22" s="117">
        <v>0</v>
      </c>
      <c r="E22" s="71">
        <f>D22</f>
        <v>0</v>
      </c>
      <c r="F22" s="36">
        <f>E22-D22</f>
        <v>0</v>
      </c>
      <c r="G22" s="37"/>
      <c r="H22" s="36">
        <f>IF(D22=0,0,ROUND(E22/D22*100,1))</f>
        <v>0</v>
      </c>
      <c r="I22" s="37"/>
      <c r="J22" s="49" t="s">
        <v>27</v>
      </c>
      <c r="K22" s="50"/>
      <c r="L22" s="50"/>
      <c r="M22" s="50"/>
      <c r="N22" s="50"/>
      <c r="O22" s="50"/>
      <c r="P22" s="50"/>
      <c r="Q22" s="50"/>
      <c r="R22" s="50"/>
      <c r="S22" s="51"/>
    </row>
    <row r="23" spans="1:19" ht="200.25" customHeight="1" thickBot="1" x14ac:dyDescent="0.3">
      <c r="A23" s="114"/>
      <c r="B23" s="44"/>
      <c r="C23" s="46"/>
      <c r="D23" s="118"/>
      <c r="E23" s="72"/>
      <c r="F23" s="47"/>
      <c r="G23" s="48"/>
      <c r="H23" s="47"/>
      <c r="I23" s="48"/>
      <c r="J23" s="78" t="s">
        <v>61</v>
      </c>
      <c r="K23" s="79"/>
      <c r="L23" s="79"/>
      <c r="M23" s="79"/>
      <c r="N23" s="79"/>
      <c r="O23" s="79"/>
      <c r="P23" s="79"/>
      <c r="Q23" s="79"/>
      <c r="R23" s="79"/>
      <c r="S23" s="80"/>
    </row>
    <row r="24" spans="1:19" ht="39" customHeight="1" thickBot="1" x14ac:dyDescent="0.3">
      <c r="A24" s="3"/>
      <c r="B24" s="4"/>
      <c r="C24" s="4"/>
      <c r="D24" s="4"/>
      <c r="E24" s="4"/>
      <c r="F24" s="4"/>
      <c r="G24" s="4"/>
      <c r="H24" s="4"/>
      <c r="I24" s="4"/>
      <c r="J24" s="4"/>
      <c r="K24" s="4"/>
      <c r="L24" s="4"/>
      <c r="M24" s="4"/>
      <c r="N24" s="4"/>
      <c r="O24" s="4"/>
      <c r="P24" s="4"/>
      <c r="Q24" s="4"/>
      <c r="R24" s="4"/>
      <c r="S24" s="4"/>
    </row>
    <row r="25" spans="1:19" ht="26.25" customHeight="1" x14ac:dyDescent="0.5">
      <c r="A25" s="81" t="s">
        <v>7</v>
      </c>
      <c r="B25" s="84" t="s">
        <v>8</v>
      </c>
      <c r="C25" s="85"/>
      <c r="D25" s="90" t="s">
        <v>9</v>
      </c>
      <c r="E25" s="90"/>
      <c r="F25" s="90" t="s">
        <v>10</v>
      </c>
      <c r="G25" s="90"/>
      <c r="H25" s="90"/>
      <c r="I25" s="90"/>
      <c r="J25" s="58" t="s">
        <v>11</v>
      </c>
      <c r="K25" s="59"/>
      <c r="L25" s="59"/>
      <c r="M25" s="59"/>
      <c r="N25" s="59"/>
      <c r="O25" s="59"/>
      <c r="P25" s="59"/>
      <c r="Q25" s="59"/>
      <c r="R25" s="59"/>
      <c r="S25" s="60"/>
    </row>
    <row r="26" spans="1:19" ht="30" customHeight="1" x14ac:dyDescent="0.5">
      <c r="A26" s="82"/>
      <c r="B26" s="86"/>
      <c r="C26" s="87"/>
      <c r="D26" s="19" t="s">
        <v>12</v>
      </c>
      <c r="E26" s="19" t="s">
        <v>13</v>
      </c>
      <c r="F26" s="67" t="s">
        <v>14</v>
      </c>
      <c r="G26" s="67"/>
      <c r="H26" s="67" t="s">
        <v>15</v>
      </c>
      <c r="I26" s="67"/>
      <c r="J26" s="61"/>
      <c r="K26" s="62"/>
      <c r="L26" s="62"/>
      <c r="M26" s="62"/>
      <c r="N26" s="62"/>
      <c r="O26" s="62"/>
      <c r="P26" s="62"/>
      <c r="Q26" s="62"/>
      <c r="R26" s="62"/>
      <c r="S26" s="63"/>
    </row>
    <row r="27" spans="1:19" ht="26.25" customHeight="1" x14ac:dyDescent="0.25">
      <c r="A27" s="83"/>
      <c r="B27" s="88"/>
      <c r="C27" s="89"/>
      <c r="D27" s="20" t="s">
        <v>16</v>
      </c>
      <c r="E27" s="20" t="s">
        <v>17</v>
      </c>
      <c r="F27" s="68" t="s">
        <v>18</v>
      </c>
      <c r="G27" s="68"/>
      <c r="H27" s="68" t="s">
        <v>19</v>
      </c>
      <c r="I27" s="68"/>
      <c r="J27" s="64"/>
      <c r="K27" s="65"/>
      <c r="L27" s="65"/>
      <c r="M27" s="65"/>
      <c r="N27" s="65"/>
      <c r="O27" s="65"/>
      <c r="P27" s="65"/>
      <c r="Q27" s="65"/>
      <c r="R27" s="65"/>
      <c r="S27" s="66"/>
    </row>
    <row r="28" spans="1:19" ht="41.25" customHeight="1" x14ac:dyDescent="0.25">
      <c r="A28" s="91">
        <v>2</v>
      </c>
      <c r="B28" s="27" t="s">
        <v>20</v>
      </c>
      <c r="C28" s="30" t="s">
        <v>43</v>
      </c>
      <c r="D28" s="33">
        <f>IF(D33=0,0,ROUND(D31/D33*100,1))</f>
        <v>0</v>
      </c>
      <c r="E28" s="33">
        <f>IF(E33=0,0,ROUND(E31/E33*100,1))</f>
        <v>0</v>
      </c>
      <c r="F28" s="36">
        <f>E28-D28</f>
        <v>0</v>
      </c>
      <c r="G28" s="37"/>
      <c r="H28" s="36">
        <f>IF(D28=0,0,ROUND(E28/D28*100,1))</f>
        <v>0</v>
      </c>
      <c r="I28" s="37"/>
      <c r="J28" s="49" t="s">
        <v>52</v>
      </c>
      <c r="K28" s="50"/>
      <c r="L28" s="50"/>
      <c r="M28" s="50"/>
      <c r="N28" s="50"/>
      <c r="O28" s="50"/>
      <c r="P28" s="50"/>
      <c r="Q28" s="50"/>
      <c r="R28" s="50"/>
      <c r="S28" s="51"/>
    </row>
    <row r="29" spans="1:19" ht="176.25" customHeight="1" x14ac:dyDescent="0.25">
      <c r="A29" s="92"/>
      <c r="B29" s="28"/>
      <c r="C29" s="31"/>
      <c r="D29" s="34"/>
      <c r="E29" s="34"/>
      <c r="F29" s="38"/>
      <c r="G29" s="39"/>
      <c r="H29" s="38"/>
      <c r="I29" s="39"/>
      <c r="J29" s="52" t="str">
        <f>"El indicador al final del período de evaluación registró un alcanzado del "&amp;E28&amp;" por ciento en comparación con la meta programada del "&amp;D28&amp;" por ciento, representa un cumplimiento de la meta del "&amp;H28&amp;" por ciento, colocando el indicador en un semáforo de color "&amp;IF(AND(D28=0,H28=0),"",IF(AND(H28&gt;=95,H28&lt;=105,H31&gt;=95,H31&lt;=105,H33&gt;=95,H33&lt;=105),"VERDE:SE LOGRÓ LA META",IF(AND(H28&gt;=95,H28&lt;=105,H31&lt;95),"VERDE:AUNQUE EL INDICADOR ES VERDE, HAY VARIACIÓN EN VARIABLES",IF(AND(H28&gt;=95,H28&lt;=105,H31&gt;105),"VERDE:AUNQUE EL INDICADOR ES VERDE, HAY VARIACIÓN EN VARIABLES",IF(AND(H28&gt;=95,H28&lt;=105,H33&lt;95),"VERDE:AUNQUE EL INDICADOR ES VERDE, HAY VARIACIÓN EN VARIABLES",IF(AND(H28&gt;=95,H28&lt;=105,H33&gt;105),"VERDE:AUNQUE EL INDICADOR ES VERDE, HAY VARIACIÓN EN VARIABLES",IF(OR(AND(H28&gt;=90,H28&lt;95),AND(H28&gt;105,H28&lt;=110)),"AMARILLO",IF(OR(H28&lt;90,H28&gt;110),"ROJO",IF(AND(D28&lt;&gt;0,E28=0),"ROJO","")))))))))&amp;". "&amp;IF(AND(D28=0,E28=0),"NO",IF(OR(H28&lt;95,H28&gt;105),"SI","NO"))&amp;" hubo variación en el indicador y "&amp;IF(AND(D31=0,D33=0,H31=0,H33=0),"NO",IF(OR(H31&lt;95,H31&gt;105,H33&lt;95,H33&gt;105),"SI","NO"))&amp;"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29" s="53"/>
      <c r="L29" s="53"/>
      <c r="M29" s="53"/>
      <c r="N29" s="53"/>
      <c r="O29" s="53"/>
      <c r="P29" s="53"/>
      <c r="Q29" s="53"/>
      <c r="R29" s="53"/>
      <c r="S29" s="54"/>
    </row>
    <row r="30" spans="1:19" ht="236.25" customHeight="1" x14ac:dyDescent="0.25">
      <c r="A30" s="92"/>
      <c r="B30" s="29"/>
      <c r="C30" s="32"/>
      <c r="D30" s="35"/>
      <c r="E30" s="35"/>
      <c r="F30" s="40"/>
      <c r="G30" s="41"/>
      <c r="H30" s="40"/>
      <c r="I30" s="41"/>
      <c r="J30" s="55" t="s">
        <v>59</v>
      </c>
      <c r="K30" s="56"/>
      <c r="L30" s="56"/>
      <c r="M30" s="56"/>
      <c r="N30" s="56"/>
      <c r="O30" s="56"/>
      <c r="P30" s="56"/>
      <c r="Q30" s="56"/>
      <c r="R30" s="56"/>
      <c r="S30" s="57"/>
    </row>
    <row r="31" spans="1:19" ht="68.25" customHeight="1" x14ac:dyDescent="0.25">
      <c r="A31" s="92"/>
      <c r="B31" s="96" t="s">
        <v>22</v>
      </c>
      <c r="C31" s="45" t="s">
        <v>28</v>
      </c>
      <c r="D31" s="25">
        <v>0</v>
      </c>
      <c r="E31" s="25">
        <v>0</v>
      </c>
      <c r="F31" s="73">
        <f t="shared" ref="F31:F33" si="2">E31-D31</f>
        <v>0</v>
      </c>
      <c r="G31" s="73"/>
      <c r="H31" s="73">
        <f t="shared" ref="H31:H33" si="3">IF(D31=0,0,ROUND(E31/D31*100,1))</f>
        <v>0</v>
      </c>
      <c r="I31" s="73"/>
      <c r="J31" s="49" t="s">
        <v>24</v>
      </c>
      <c r="K31" s="50"/>
      <c r="L31" s="50"/>
      <c r="M31" s="50"/>
      <c r="N31" s="50"/>
      <c r="O31" s="50"/>
      <c r="P31" s="50"/>
      <c r="Q31" s="50"/>
      <c r="R31" s="50"/>
      <c r="S31" s="51"/>
    </row>
    <row r="32" spans="1:19" ht="217.5" customHeight="1" x14ac:dyDescent="0.25">
      <c r="A32" s="92"/>
      <c r="B32" s="96"/>
      <c r="C32" s="95"/>
      <c r="D32" s="42"/>
      <c r="E32" s="42"/>
      <c r="F32" s="73"/>
      <c r="G32" s="73"/>
      <c r="H32" s="73"/>
      <c r="I32" s="73"/>
      <c r="J32" s="78" t="s">
        <v>60</v>
      </c>
      <c r="K32" s="79"/>
      <c r="L32" s="79"/>
      <c r="M32" s="79"/>
      <c r="N32" s="79"/>
      <c r="O32" s="79"/>
      <c r="P32" s="79"/>
      <c r="Q32" s="79"/>
      <c r="R32" s="79"/>
      <c r="S32" s="80"/>
    </row>
    <row r="33" spans="1:19" ht="60.75" customHeight="1" x14ac:dyDescent="0.25">
      <c r="A33" s="92"/>
      <c r="B33" s="96" t="s">
        <v>25</v>
      </c>
      <c r="C33" s="45" t="s">
        <v>29</v>
      </c>
      <c r="D33" s="98">
        <v>0</v>
      </c>
      <c r="E33" s="98">
        <v>0</v>
      </c>
      <c r="F33" s="73">
        <f t="shared" si="2"/>
        <v>0</v>
      </c>
      <c r="G33" s="73"/>
      <c r="H33" s="73">
        <f t="shared" si="3"/>
        <v>0</v>
      </c>
      <c r="I33" s="73"/>
      <c r="J33" s="49" t="s">
        <v>27</v>
      </c>
      <c r="K33" s="50"/>
      <c r="L33" s="50"/>
      <c r="M33" s="50"/>
      <c r="N33" s="50"/>
      <c r="O33" s="50"/>
      <c r="P33" s="50"/>
      <c r="Q33" s="50"/>
      <c r="R33" s="50"/>
      <c r="S33" s="51"/>
    </row>
    <row r="34" spans="1:19" ht="184.5" customHeight="1" thickBot="1" x14ac:dyDescent="0.3">
      <c r="A34" s="93"/>
      <c r="B34" s="97"/>
      <c r="C34" s="46"/>
      <c r="D34" s="99"/>
      <c r="E34" s="99"/>
      <c r="F34" s="74"/>
      <c r="G34" s="74"/>
      <c r="H34" s="74"/>
      <c r="I34" s="74"/>
      <c r="J34" s="78" t="s">
        <v>61</v>
      </c>
      <c r="K34" s="79"/>
      <c r="L34" s="79"/>
      <c r="M34" s="79"/>
      <c r="N34" s="79"/>
      <c r="O34" s="79"/>
      <c r="P34" s="79"/>
      <c r="Q34" s="79"/>
      <c r="R34" s="79"/>
      <c r="S34" s="80"/>
    </row>
    <row r="35" spans="1:19" ht="320.25" customHeight="1" thickBot="1" x14ac:dyDescent="0.3">
      <c r="A35" s="119" t="s">
        <v>30</v>
      </c>
      <c r="B35" s="120"/>
      <c r="C35" s="120"/>
      <c r="D35" s="120"/>
      <c r="E35" s="120"/>
      <c r="F35" s="120"/>
      <c r="G35" s="120"/>
      <c r="H35" s="120"/>
      <c r="I35" s="120"/>
      <c r="J35" s="120"/>
      <c r="K35" s="120"/>
      <c r="L35" s="120"/>
      <c r="M35" s="120"/>
      <c r="N35" s="120"/>
      <c r="O35" s="120"/>
      <c r="P35" s="120"/>
      <c r="Q35" s="120"/>
      <c r="R35" s="120"/>
      <c r="S35" s="121"/>
    </row>
    <row r="36" spans="1:19" ht="26.25" customHeight="1" x14ac:dyDescent="0.5">
      <c r="A36" s="81" t="s">
        <v>7</v>
      </c>
      <c r="B36" s="84" t="s">
        <v>8</v>
      </c>
      <c r="C36" s="85"/>
      <c r="D36" s="90" t="s">
        <v>9</v>
      </c>
      <c r="E36" s="90"/>
      <c r="F36" s="90" t="s">
        <v>10</v>
      </c>
      <c r="G36" s="90"/>
      <c r="H36" s="90"/>
      <c r="I36" s="90"/>
      <c r="J36" s="58" t="s">
        <v>11</v>
      </c>
      <c r="K36" s="59"/>
      <c r="L36" s="59"/>
      <c r="M36" s="59"/>
      <c r="N36" s="59"/>
      <c r="O36" s="59"/>
      <c r="P36" s="59"/>
      <c r="Q36" s="59"/>
      <c r="R36" s="59"/>
      <c r="S36" s="60"/>
    </row>
    <row r="37" spans="1:19" ht="30" customHeight="1" x14ac:dyDescent="0.5">
      <c r="A37" s="82"/>
      <c r="B37" s="86"/>
      <c r="C37" s="87"/>
      <c r="D37" s="19" t="s">
        <v>12</v>
      </c>
      <c r="E37" s="19" t="s">
        <v>13</v>
      </c>
      <c r="F37" s="67" t="s">
        <v>14</v>
      </c>
      <c r="G37" s="67"/>
      <c r="H37" s="67" t="s">
        <v>15</v>
      </c>
      <c r="I37" s="67"/>
      <c r="J37" s="61"/>
      <c r="K37" s="62"/>
      <c r="L37" s="62"/>
      <c r="M37" s="62"/>
      <c r="N37" s="62"/>
      <c r="O37" s="62"/>
      <c r="P37" s="62"/>
      <c r="Q37" s="62"/>
      <c r="R37" s="62"/>
      <c r="S37" s="63"/>
    </row>
    <row r="38" spans="1:19" ht="26.25" customHeight="1" x14ac:dyDescent="0.25">
      <c r="A38" s="83"/>
      <c r="B38" s="88"/>
      <c r="C38" s="89"/>
      <c r="D38" s="20" t="s">
        <v>16</v>
      </c>
      <c r="E38" s="20" t="s">
        <v>17</v>
      </c>
      <c r="F38" s="68" t="s">
        <v>18</v>
      </c>
      <c r="G38" s="68"/>
      <c r="H38" s="68" t="s">
        <v>19</v>
      </c>
      <c r="I38" s="68"/>
      <c r="J38" s="64"/>
      <c r="K38" s="65"/>
      <c r="L38" s="65"/>
      <c r="M38" s="65"/>
      <c r="N38" s="65"/>
      <c r="O38" s="65"/>
      <c r="P38" s="65"/>
      <c r="Q38" s="65"/>
      <c r="R38" s="65"/>
      <c r="S38" s="66"/>
    </row>
    <row r="39" spans="1:19" ht="42.75" customHeight="1" x14ac:dyDescent="0.25">
      <c r="A39" s="91">
        <v>3</v>
      </c>
      <c r="B39" s="27" t="s">
        <v>20</v>
      </c>
      <c r="C39" s="30" t="s">
        <v>31</v>
      </c>
      <c r="D39" s="33">
        <f>IF(D44=0,0,ROUND(D42/D44*100,1))</f>
        <v>0</v>
      </c>
      <c r="E39" s="33">
        <f>IF(E44=0,0,ROUND(E42/E44*100,1))</f>
        <v>0</v>
      </c>
      <c r="F39" s="36">
        <f>E39-D39</f>
        <v>0</v>
      </c>
      <c r="G39" s="37"/>
      <c r="H39" s="36">
        <f>IF(D39=0,0,ROUND(E39/D39*100,1))</f>
        <v>0</v>
      </c>
      <c r="I39" s="37"/>
      <c r="J39" s="49" t="s">
        <v>52</v>
      </c>
      <c r="K39" s="50"/>
      <c r="L39" s="50"/>
      <c r="M39" s="50"/>
      <c r="N39" s="50"/>
      <c r="O39" s="50"/>
      <c r="P39" s="50"/>
      <c r="Q39" s="50"/>
      <c r="R39" s="50"/>
      <c r="S39" s="51"/>
    </row>
    <row r="40" spans="1:19" ht="180" customHeight="1" x14ac:dyDescent="0.25">
      <c r="A40" s="92"/>
      <c r="B40" s="28"/>
      <c r="C40" s="31"/>
      <c r="D40" s="34"/>
      <c r="E40" s="34"/>
      <c r="F40" s="38"/>
      <c r="G40" s="39"/>
      <c r="H40" s="38"/>
      <c r="I40" s="39"/>
      <c r="J40" s="52" t="str">
        <f>"El indicador al final del período de evaluación registró un alcanzado del "&amp;E39&amp;" por ciento en comparación con la meta programada del "&amp;D39&amp;" por ciento, representa un cumplimiento de la meta del "&amp;H39&amp;" por ciento, colocando el indicador en un semáforo de color "&amp;IF(AND(D39=0,H39=0),"",IF(AND(H39&gt;=95,H39&lt;=105,H42&gt;=95,H42&lt;=105,H44&gt;=95,H44&lt;=105),"VERDE:SE LOGRÓ LA META",IF(AND(H39&gt;=95,H39&lt;=105,H42&lt;95),"VERDE:AUNQUE EL INDICADOR ES VERDE, HAY VARIACIÓN EN VARIABLES",IF(AND(H39&gt;=95,H39&lt;=105,H42&gt;105),"VERDE:AUNQUE EL INDICADOR ES VERDE, HAY VARIACIÓN EN VARIABLES",IF(AND(H39&gt;=95,H39&lt;=105,H44&lt;95),"VERDE:AUNQUE EL INDICADOR ES VERDE, HAY VARIACIÓN EN VARIABLES",IF(AND(H39&gt;=95,H39&lt;=105,H44&gt;105),"VERDE:AUNQUE EL INDICADOR ES VERDE, HAY VARIACIÓN EN VARIABLES",IF(OR(AND(H39&gt;=90,H39&lt;95),AND(H39&gt;105,H39&lt;=110)),"AMARILLO",IF(OR(H39&lt;90,H39&gt;110),"ROJO",IF(AND(D39&lt;&gt;0,E39=0),"ROJO","")))))))))&amp;". "&amp;IF(AND(D39=0,E39=0),"NO",IF(OR(H39&lt;95,H39&gt;105),"SI","NO"))&amp;" hubo variación en el indicador y "&amp;IF(AND(D42=0,D44=0,H42=0,H44=0),"NO",IF(OR(H42&lt;95,H42&gt;105,H44&lt;95,H44&gt;105),"SI","NO"))&amp;"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40" s="53"/>
      <c r="L40" s="53"/>
      <c r="M40" s="53"/>
      <c r="N40" s="53"/>
      <c r="O40" s="53"/>
      <c r="P40" s="53"/>
      <c r="Q40" s="53"/>
      <c r="R40" s="53"/>
      <c r="S40" s="54"/>
    </row>
    <row r="41" spans="1:19" ht="240" customHeight="1" x14ac:dyDescent="0.25">
      <c r="A41" s="92"/>
      <c r="B41" s="29"/>
      <c r="C41" s="32"/>
      <c r="D41" s="35"/>
      <c r="E41" s="35"/>
      <c r="F41" s="40"/>
      <c r="G41" s="41"/>
      <c r="H41" s="40"/>
      <c r="I41" s="41"/>
      <c r="J41" s="55" t="s">
        <v>59</v>
      </c>
      <c r="K41" s="56"/>
      <c r="L41" s="56"/>
      <c r="M41" s="56"/>
      <c r="N41" s="56"/>
      <c r="O41" s="56"/>
      <c r="P41" s="56"/>
      <c r="Q41" s="56"/>
      <c r="R41" s="56"/>
      <c r="S41" s="57"/>
    </row>
    <row r="42" spans="1:19" ht="57.75" customHeight="1" x14ac:dyDescent="0.25">
      <c r="A42" s="92"/>
      <c r="B42" s="96" t="s">
        <v>22</v>
      </c>
      <c r="C42" s="122" t="s">
        <v>36</v>
      </c>
      <c r="D42" s="98">
        <v>0</v>
      </c>
      <c r="E42" s="25">
        <v>0</v>
      </c>
      <c r="F42" s="36">
        <f>E42-D42</f>
        <v>0</v>
      </c>
      <c r="G42" s="37"/>
      <c r="H42" s="36">
        <f>IF(D42=0,0,ROUND(E42/D42*100,1))</f>
        <v>0</v>
      </c>
      <c r="I42" s="37"/>
      <c r="J42" s="49" t="s">
        <v>24</v>
      </c>
      <c r="K42" s="50"/>
      <c r="L42" s="50"/>
      <c r="M42" s="50"/>
      <c r="N42" s="50"/>
      <c r="O42" s="50"/>
      <c r="P42" s="50"/>
      <c r="Q42" s="50"/>
      <c r="R42" s="50"/>
      <c r="S42" s="51"/>
    </row>
    <row r="43" spans="1:19" ht="207.75" customHeight="1" x14ac:dyDescent="0.25">
      <c r="A43" s="92"/>
      <c r="B43" s="96"/>
      <c r="C43" s="122"/>
      <c r="D43" s="98"/>
      <c r="E43" s="42"/>
      <c r="F43" s="40"/>
      <c r="G43" s="41"/>
      <c r="H43" s="40"/>
      <c r="I43" s="41"/>
      <c r="J43" s="78" t="s">
        <v>60</v>
      </c>
      <c r="K43" s="79"/>
      <c r="L43" s="79"/>
      <c r="M43" s="79"/>
      <c r="N43" s="79"/>
      <c r="O43" s="79"/>
      <c r="P43" s="79"/>
      <c r="Q43" s="79"/>
      <c r="R43" s="79"/>
      <c r="S43" s="80"/>
    </row>
    <row r="44" spans="1:19" ht="66" customHeight="1" x14ac:dyDescent="0.25">
      <c r="A44" s="92"/>
      <c r="B44" s="43" t="s">
        <v>25</v>
      </c>
      <c r="C44" s="45" t="s">
        <v>44</v>
      </c>
      <c r="D44" s="25">
        <v>0</v>
      </c>
      <c r="E44" s="25">
        <v>0</v>
      </c>
      <c r="F44" s="36">
        <f>E44-D44</f>
        <v>0</v>
      </c>
      <c r="G44" s="37"/>
      <c r="H44" s="36">
        <f>IF(D44=0,0,ROUND(E44/D44*100,1))</f>
        <v>0</v>
      </c>
      <c r="I44" s="37"/>
      <c r="J44" s="49" t="s">
        <v>27</v>
      </c>
      <c r="K44" s="50"/>
      <c r="L44" s="50"/>
      <c r="M44" s="50"/>
      <c r="N44" s="50"/>
      <c r="O44" s="50"/>
      <c r="P44" s="50"/>
      <c r="Q44" s="50"/>
      <c r="R44" s="50"/>
      <c r="S44" s="51"/>
    </row>
    <row r="45" spans="1:19" ht="176.25" customHeight="1" thickBot="1" x14ac:dyDescent="0.3">
      <c r="A45" s="93"/>
      <c r="B45" s="44"/>
      <c r="C45" s="46"/>
      <c r="D45" s="26"/>
      <c r="E45" s="26"/>
      <c r="F45" s="47"/>
      <c r="G45" s="48"/>
      <c r="H45" s="47"/>
      <c r="I45" s="48"/>
      <c r="J45" s="75" t="s">
        <v>61</v>
      </c>
      <c r="K45" s="76"/>
      <c r="L45" s="76"/>
      <c r="M45" s="76"/>
      <c r="N45" s="76"/>
      <c r="O45" s="76"/>
      <c r="P45" s="76"/>
      <c r="Q45" s="76"/>
      <c r="R45" s="76"/>
      <c r="S45" s="77"/>
    </row>
    <row r="46" spans="1:19" ht="39" customHeight="1" thickBot="1" x14ac:dyDescent="0.3">
      <c r="A46" s="3"/>
      <c r="B46" s="4"/>
      <c r="C46" s="4"/>
      <c r="D46" s="4"/>
      <c r="E46" s="4"/>
      <c r="F46" s="4"/>
      <c r="G46" s="4"/>
      <c r="H46" s="4"/>
      <c r="I46" s="4"/>
      <c r="J46" s="4"/>
      <c r="K46" s="4"/>
      <c r="L46" s="4"/>
      <c r="M46" s="4"/>
      <c r="N46" s="4"/>
      <c r="O46" s="4"/>
      <c r="P46" s="4"/>
      <c r="Q46" s="4"/>
      <c r="R46" s="4"/>
      <c r="S46" s="4"/>
    </row>
    <row r="47" spans="1:19" ht="18.75" customHeight="1" x14ac:dyDescent="0.5">
      <c r="A47" s="81" t="s">
        <v>7</v>
      </c>
      <c r="B47" s="84" t="s">
        <v>8</v>
      </c>
      <c r="C47" s="85"/>
      <c r="D47" s="90" t="s">
        <v>9</v>
      </c>
      <c r="E47" s="90"/>
      <c r="F47" s="90" t="s">
        <v>10</v>
      </c>
      <c r="G47" s="90"/>
      <c r="H47" s="90"/>
      <c r="I47" s="90"/>
      <c r="J47" s="58" t="s">
        <v>11</v>
      </c>
      <c r="K47" s="59"/>
      <c r="L47" s="59"/>
      <c r="M47" s="59"/>
      <c r="N47" s="59"/>
      <c r="O47" s="59"/>
      <c r="P47" s="59"/>
      <c r="Q47" s="59"/>
      <c r="R47" s="59"/>
      <c r="S47" s="60"/>
    </row>
    <row r="48" spans="1:19" ht="18.75" customHeight="1" x14ac:dyDescent="0.5">
      <c r="A48" s="82"/>
      <c r="B48" s="86"/>
      <c r="C48" s="87"/>
      <c r="D48" s="19" t="s">
        <v>12</v>
      </c>
      <c r="E48" s="19" t="s">
        <v>13</v>
      </c>
      <c r="F48" s="67" t="s">
        <v>14</v>
      </c>
      <c r="G48" s="67"/>
      <c r="H48" s="67" t="s">
        <v>15</v>
      </c>
      <c r="I48" s="67"/>
      <c r="J48" s="61"/>
      <c r="K48" s="62"/>
      <c r="L48" s="62"/>
      <c r="M48" s="62"/>
      <c r="N48" s="62"/>
      <c r="O48" s="62"/>
      <c r="P48" s="62"/>
      <c r="Q48" s="62"/>
      <c r="R48" s="62"/>
      <c r="S48" s="63"/>
    </row>
    <row r="49" spans="1:19" ht="31.5" customHeight="1" x14ac:dyDescent="0.25">
      <c r="A49" s="83"/>
      <c r="B49" s="88"/>
      <c r="C49" s="89"/>
      <c r="D49" s="20" t="s">
        <v>16</v>
      </c>
      <c r="E49" s="20" t="s">
        <v>17</v>
      </c>
      <c r="F49" s="68" t="s">
        <v>18</v>
      </c>
      <c r="G49" s="68"/>
      <c r="H49" s="68" t="s">
        <v>19</v>
      </c>
      <c r="I49" s="68"/>
      <c r="J49" s="64"/>
      <c r="K49" s="65"/>
      <c r="L49" s="65"/>
      <c r="M49" s="65"/>
      <c r="N49" s="65"/>
      <c r="O49" s="65"/>
      <c r="P49" s="65"/>
      <c r="Q49" s="65"/>
      <c r="R49" s="65"/>
      <c r="S49" s="66"/>
    </row>
    <row r="50" spans="1:19" ht="47.25" customHeight="1" x14ac:dyDescent="0.25">
      <c r="A50" s="91">
        <v>4</v>
      </c>
      <c r="B50" s="27" t="s">
        <v>20</v>
      </c>
      <c r="C50" s="30" t="s">
        <v>37</v>
      </c>
      <c r="D50" s="33">
        <f>IF(D55=0,0,ROUND(D53/D55*100,1))</f>
        <v>0</v>
      </c>
      <c r="E50" s="33">
        <f>IF(E55=0,0,ROUND(E53/E55*100,1))</f>
        <v>0</v>
      </c>
      <c r="F50" s="36">
        <f>E50-D50</f>
        <v>0</v>
      </c>
      <c r="G50" s="37"/>
      <c r="H50" s="36">
        <f>IF(D50=0,0,ROUND(E50/D50*100,1))</f>
        <v>0</v>
      </c>
      <c r="I50" s="37"/>
      <c r="J50" s="49" t="s">
        <v>52</v>
      </c>
      <c r="K50" s="50"/>
      <c r="L50" s="50"/>
      <c r="M50" s="50"/>
      <c r="N50" s="50"/>
      <c r="O50" s="50"/>
      <c r="P50" s="50"/>
      <c r="Q50" s="50"/>
      <c r="R50" s="50"/>
      <c r="S50" s="51"/>
    </row>
    <row r="51" spans="1:19" ht="176.25" customHeight="1" x14ac:dyDescent="0.25">
      <c r="A51" s="92"/>
      <c r="B51" s="28"/>
      <c r="C51" s="31"/>
      <c r="D51" s="34"/>
      <c r="E51" s="34"/>
      <c r="F51" s="38"/>
      <c r="G51" s="39"/>
      <c r="H51" s="38"/>
      <c r="I51" s="39"/>
      <c r="J51" s="52" t="str">
        <f>"El indicador al final del período de evaluación registró un alcanzado del "&amp;E50&amp;" por ciento en comparación con la meta programada del "&amp;D50&amp;" por ciento, representa un cumplimiento de la meta del "&amp;H50&amp;" por ciento, colocando el indicador en un semáforo de color "&amp;IF(AND(D50=0,H50=0),"",IF(AND(H50&gt;=95,H50&lt;=105,H53&gt;=95,H53&lt;=105,H55&gt;=95,H55&lt;=105),"VERDE:SE LOGRÓ LA META",IF(AND(H50&gt;=95,H50&lt;=105,H53&lt;95),"VERDE:AUNQUE EL INDICADOR ES VERDE, HAY VARIACIÓN EN VARIABLES",IF(AND(H50&gt;=95,H50&lt;=105,H53&gt;105),"VERDE:AUNQUE EL INDICADOR ES VERDE, HAY VARIACIÓN EN VARIABLES",IF(AND(H50&gt;=95,H50&lt;=105,H55&lt;95),"VERDE:AUNQUE EL INDICADOR ES VERDE, HAY VARIACIÓN EN VARIABLES",IF(AND(H50&gt;=95,H50&lt;=105,H55&gt;105),"VERDE:AUNQUE EL INDICADOR ES VERDE, HAY VARIACIÓN EN VARIABLES",IF(OR(AND(H50&gt;=90,H50&lt;95),AND(H50&gt;105,H50&lt;=110)),"AMARILLO",IF(OR(H50&lt;90,H50&gt;110),"ROJO",IF(AND(D50&lt;&gt;0,E50=0),"ROJO","")))))))))&amp;". "&amp;IF(AND(D50=0,E50=0),"NO",IF(OR(H50&lt;95,H50&gt;105),"SI","NO"))&amp;" hubo variación en el indicador y "&amp;IF(AND(D53=0,D55=0,H53=0,H55=0),"NO",IF(OR(H53&lt;95,H53&gt;105,H55&lt;95,H55&gt;105),"SI","NO"))&amp;"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51" s="53"/>
      <c r="L51" s="53"/>
      <c r="M51" s="53"/>
      <c r="N51" s="53"/>
      <c r="O51" s="53"/>
      <c r="P51" s="53"/>
      <c r="Q51" s="53"/>
      <c r="R51" s="53"/>
      <c r="S51" s="54"/>
    </row>
    <row r="52" spans="1:19" ht="285" customHeight="1" x14ac:dyDescent="0.25">
      <c r="A52" s="92"/>
      <c r="B52" s="29"/>
      <c r="C52" s="32"/>
      <c r="D52" s="35"/>
      <c r="E52" s="35"/>
      <c r="F52" s="40"/>
      <c r="G52" s="41"/>
      <c r="H52" s="40"/>
      <c r="I52" s="41"/>
      <c r="J52" s="55" t="s">
        <v>66</v>
      </c>
      <c r="K52" s="56"/>
      <c r="L52" s="56"/>
      <c r="M52" s="56"/>
      <c r="N52" s="56"/>
      <c r="O52" s="56"/>
      <c r="P52" s="56"/>
      <c r="Q52" s="56"/>
      <c r="R52" s="56"/>
      <c r="S52" s="57"/>
    </row>
    <row r="53" spans="1:19" ht="28.5" customHeight="1" x14ac:dyDescent="0.25">
      <c r="A53" s="92"/>
      <c r="B53" s="43" t="s">
        <v>22</v>
      </c>
      <c r="C53" s="45" t="s">
        <v>38</v>
      </c>
      <c r="D53" s="25">
        <v>0</v>
      </c>
      <c r="E53" s="25">
        <v>0</v>
      </c>
      <c r="F53" s="36">
        <f>E53-D53</f>
        <v>0</v>
      </c>
      <c r="G53" s="37"/>
      <c r="H53" s="36">
        <f>IF(D53=0,0,ROUND(E53/D53*100,1))</f>
        <v>0</v>
      </c>
      <c r="I53" s="37"/>
      <c r="J53" s="49" t="s">
        <v>24</v>
      </c>
      <c r="K53" s="50"/>
      <c r="L53" s="50"/>
      <c r="M53" s="50"/>
      <c r="N53" s="50"/>
      <c r="O53" s="50"/>
      <c r="P53" s="50"/>
      <c r="Q53" s="50"/>
      <c r="R53" s="50"/>
      <c r="S53" s="51"/>
    </row>
    <row r="54" spans="1:19" ht="188.25" customHeight="1" x14ac:dyDescent="0.25">
      <c r="A54" s="92"/>
      <c r="B54" s="94"/>
      <c r="C54" s="95"/>
      <c r="D54" s="42"/>
      <c r="E54" s="42"/>
      <c r="F54" s="40"/>
      <c r="G54" s="41"/>
      <c r="H54" s="40"/>
      <c r="I54" s="41"/>
      <c r="J54" s="78" t="s">
        <v>67</v>
      </c>
      <c r="K54" s="79"/>
      <c r="L54" s="79"/>
      <c r="M54" s="79"/>
      <c r="N54" s="79"/>
      <c r="O54" s="79"/>
      <c r="P54" s="79"/>
      <c r="Q54" s="79"/>
      <c r="R54" s="79"/>
      <c r="S54" s="80"/>
    </row>
    <row r="55" spans="1:19" ht="28.5" customHeight="1" x14ac:dyDescent="0.25">
      <c r="A55" s="92"/>
      <c r="B55" s="43" t="s">
        <v>25</v>
      </c>
      <c r="C55" s="45" t="s">
        <v>39</v>
      </c>
      <c r="D55" s="25">
        <v>0</v>
      </c>
      <c r="E55" s="25">
        <v>0</v>
      </c>
      <c r="F55" s="36">
        <f>E55-D55</f>
        <v>0</v>
      </c>
      <c r="G55" s="37"/>
      <c r="H55" s="36">
        <f>IF(D55=0,0,ROUND(E55/D55*100,1))</f>
        <v>0</v>
      </c>
      <c r="I55" s="37"/>
      <c r="J55" s="49" t="s">
        <v>27</v>
      </c>
      <c r="K55" s="50"/>
      <c r="L55" s="50"/>
      <c r="M55" s="50"/>
      <c r="N55" s="50"/>
      <c r="O55" s="50"/>
      <c r="P55" s="50"/>
      <c r="Q55" s="50"/>
      <c r="R55" s="50"/>
      <c r="S55" s="51"/>
    </row>
    <row r="56" spans="1:19" ht="192" customHeight="1" thickBot="1" x14ac:dyDescent="0.3">
      <c r="A56" s="93"/>
      <c r="B56" s="44"/>
      <c r="C56" s="46"/>
      <c r="D56" s="26"/>
      <c r="E56" s="26"/>
      <c r="F56" s="47"/>
      <c r="G56" s="48"/>
      <c r="H56" s="47"/>
      <c r="I56" s="48"/>
      <c r="J56" s="75" t="s">
        <v>61</v>
      </c>
      <c r="K56" s="76"/>
      <c r="L56" s="76"/>
      <c r="M56" s="76"/>
      <c r="N56" s="76"/>
      <c r="O56" s="76"/>
      <c r="P56" s="76"/>
      <c r="Q56" s="76"/>
      <c r="R56" s="76"/>
      <c r="S56" s="77"/>
    </row>
    <row r="57" spans="1:19" ht="319.5" customHeight="1" thickBot="1" x14ac:dyDescent="0.3">
      <c r="A57" s="119" t="s">
        <v>32</v>
      </c>
      <c r="B57" s="120"/>
      <c r="C57" s="120"/>
      <c r="D57" s="120"/>
      <c r="E57" s="120"/>
      <c r="F57" s="120"/>
      <c r="G57" s="120"/>
      <c r="H57" s="120"/>
      <c r="I57" s="120"/>
      <c r="J57" s="120"/>
      <c r="K57" s="120"/>
      <c r="L57" s="120"/>
      <c r="M57" s="120"/>
      <c r="N57" s="120"/>
      <c r="O57" s="120"/>
      <c r="P57" s="120"/>
      <c r="Q57" s="120"/>
      <c r="R57" s="120"/>
      <c r="S57" s="121"/>
    </row>
    <row r="58" spans="1:19" ht="18.75" customHeight="1" x14ac:dyDescent="0.5">
      <c r="A58" s="81" t="s">
        <v>7</v>
      </c>
      <c r="B58" s="84" t="s">
        <v>8</v>
      </c>
      <c r="C58" s="85"/>
      <c r="D58" s="90" t="s">
        <v>9</v>
      </c>
      <c r="E58" s="90"/>
      <c r="F58" s="90" t="s">
        <v>10</v>
      </c>
      <c r="G58" s="90"/>
      <c r="H58" s="90"/>
      <c r="I58" s="90"/>
      <c r="J58" s="58" t="s">
        <v>11</v>
      </c>
      <c r="K58" s="59"/>
      <c r="L58" s="59"/>
      <c r="M58" s="59"/>
      <c r="N58" s="59"/>
      <c r="O58" s="59"/>
      <c r="P58" s="59"/>
      <c r="Q58" s="59"/>
      <c r="R58" s="59"/>
      <c r="S58" s="60"/>
    </row>
    <row r="59" spans="1:19" ht="18.75" customHeight="1" x14ac:dyDescent="0.5">
      <c r="A59" s="82"/>
      <c r="B59" s="86"/>
      <c r="C59" s="87"/>
      <c r="D59" s="19" t="s">
        <v>12</v>
      </c>
      <c r="E59" s="19" t="s">
        <v>13</v>
      </c>
      <c r="F59" s="67" t="s">
        <v>14</v>
      </c>
      <c r="G59" s="67"/>
      <c r="H59" s="67" t="s">
        <v>15</v>
      </c>
      <c r="I59" s="67"/>
      <c r="J59" s="61"/>
      <c r="K59" s="62"/>
      <c r="L59" s="62"/>
      <c r="M59" s="62"/>
      <c r="N59" s="62"/>
      <c r="O59" s="62"/>
      <c r="P59" s="62"/>
      <c r="Q59" s="62"/>
      <c r="R59" s="62"/>
      <c r="S59" s="63"/>
    </row>
    <row r="60" spans="1:19" ht="31.5" customHeight="1" x14ac:dyDescent="0.25">
      <c r="A60" s="83"/>
      <c r="B60" s="88"/>
      <c r="C60" s="89"/>
      <c r="D60" s="20" t="s">
        <v>16</v>
      </c>
      <c r="E60" s="20" t="s">
        <v>17</v>
      </c>
      <c r="F60" s="68" t="s">
        <v>18</v>
      </c>
      <c r="G60" s="68"/>
      <c r="H60" s="68" t="s">
        <v>19</v>
      </c>
      <c r="I60" s="68"/>
      <c r="J60" s="64"/>
      <c r="K60" s="65"/>
      <c r="L60" s="65"/>
      <c r="M60" s="65"/>
      <c r="N60" s="65"/>
      <c r="O60" s="65"/>
      <c r="P60" s="65"/>
      <c r="Q60" s="65"/>
      <c r="R60" s="65"/>
      <c r="S60" s="66"/>
    </row>
    <row r="61" spans="1:19" ht="48.75" customHeight="1" x14ac:dyDescent="0.25">
      <c r="A61" s="91">
        <v>5</v>
      </c>
      <c r="B61" s="27" t="s">
        <v>20</v>
      </c>
      <c r="C61" s="30" t="s">
        <v>40</v>
      </c>
      <c r="D61" s="33">
        <f>IF(D66=0,0,ROUND(D64/D66*100,1))</f>
        <v>75</v>
      </c>
      <c r="E61" s="33">
        <f>IF(E66=0,0,ROUND(E64/E66*100,1))</f>
        <v>0</v>
      </c>
      <c r="F61" s="36">
        <f>E61-D61</f>
        <v>-75</v>
      </c>
      <c r="G61" s="37"/>
      <c r="H61" s="36">
        <f>IF(D61=0,0,ROUND(E61/D61*100,1))</f>
        <v>0</v>
      </c>
      <c r="I61" s="37"/>
      <c r="J61" s="49" t="s">
        <v>52</v>
      </c>
      <c r="K61" s="50"/>
      <c r="L61" s="50"/>
      <c r="M61" s="50"/>
      <c r="N61" s="50"/>
      <c r="O61" s="50"/>
      <c r="P61" s="50"/>
      <c r="Q61" s="50"/>
      <c r="R61" s="50"/>
      <c r="S61" s="51"/>
    </row>
    <row r="62" spans="1:19" ht="189.75" customHeight="1" x14ac:dyDescent="0.25">
      <c r="A62" s="92"/>
      <c r="B62" s="28"/>
      <c r="C62" s="31"/>
      <c r="D62" s="34"/>
      <c r="E62" s="34"/>
      <c r="F62" s="38"/>
      <c r="G62" s="39"/>
      <c r="H62" s="38"/>
      <c r="I62" s="39"/>
      <c r="J62" s="52" t="str">
        <f>"El indicador al final del período de evaluación registró un alcanzado del "&amp;E61&amp;" por ciento en comparación con la meta programada del "&amp;D61&amp;" por ciento, representa un cumplimiento de la meta del "&amp;H61&amp;" por ciento, colocando el indicador en un semáforo de color "&amp;IF(AND(D61=0,H61=0),"",IF(AND(H61&gt;=95,H61&lt;=105,H64&gt;=95,H64&lt;=105,H66&gt;=95,H66&lt;=105),"VERDE:SE LOGRÓ LA META",IF(AND(H61&gt;=95,H61&lt;=105,H64&lt;95),"VERDE:AUNQUE EL INDICADOR ES VERDE, HAY VARIACIÓN EN VARIABLES",IF(AND(H61&gt;=95,H61&lt;=105,H64&gt;105),"VERDE:AUNQUE EL INDICADOR ES VERDE, HAY VARIACIÓN EN VARIABLES",IF(AND(H61&gt;=95,H61&lt;=105,H66&lt;95),"VERDE:AUNQUE EL INDICADOR ES VERDE, HAY VARIACIÓN EN VARIABLES",IF(AND(H61&gt;=95,H61&lt;=105,H66&gt;105),"VERDE:AUNQUE EL INDICADOR ES VERDE, HAY VARIACIÓN EN VARIABLES",IF(OR(AND(H61&gt;=90,H61&lt;95),AND(H61&gt;105,H61&lt;=110)),"AMARILLO",IF(OR(H61&lt;90,H61&gt;110),"ROJO",IF(AND(D61&lt;&gt;0,E61=0),"ROJO","")))))))))&amp;". "&amp;IF(AND(D61=0,E61=0),"NO",IF(OR(H61&lt;95,H61&gt;105),"SI","NO"))&amp;" hubo variación en el indicador y "&amp;IF(AND(D64=0,D66=0,H64=0,H66=0),"NO",IF(OR(H64&lt;95,H64&gt;105,H66&lt;95,H66&gt;105),"SI","NO"))&amp;" hubo variación en variables."</f>
        <v>El indicador al final del período de evaluación registró un alcanzado del 0 por ciento en comparación con la meta programada del 75 por ciento, representa un cumplimiento de la meta del 0 por ciento, colocando el indicador en un semáforo de color ROJO. SI hubo variación en el indicador y SI hubo variación en variables.</v>
      </c>
      <c r="K62" s="53"/>
      <c r="L62" s="53"/>
      <c r="M62" s="53"/>
      <c r="N62" s="53"/>
      <c r="O62" s="53"/>
      <c r="P62" s="53"/>
      <c r="Q62" s="53"/>
      <c r="R62" s="53"/>
      <c r="S62" s="54"/>
    </row>
    <row r="63" spans="1:19" ht="250.5" customHeight="1" x14ac:dyDescent="0.25">
      <c r="A63" s="92"/>
      <c r="B63" s="29"/>
      <c r="C63" s="32"/>
      <c r="D63" s="35"/>
      <c r="E63" s="35"/>
      <c r="F63" s="40"/>
      <c r="G63" s="41"/>
      <c r="H63" s="40"/>
      <c r="I63" s="41"/>
      <c r="J63" s="55" t="s">
        <v>63</v>
      </c>
      <c r="K63" s="56"/>
      <c r="L63" s="56"/>
      <c r="M63" s="56"/>
      <c r="N63" s="56"/>
      <c r="O63" s="56"/>
      <c r="P63" s="56"/>
      <c r="Q63" s="56"/>
      <c r="R63" s="56"/>
      <c r="S63" s="57"/>
    </row>
    <row r="64" spans="1:19" ht="36" customHeight="1" x14ac:dyDescent="0.25">
      <c r="A64" s="92"/>
      <c r="B64" s="43" t="s">
        <v>22</v>
      </c>
      <c r="C64" s="123" t="s">
        <v>41</v>
      </c>
      <c r="D64" s="98">
        <v>9</v>
      </c>
      <c r="E64" s="98">
        <v>0</v>
      </c>
      <c r="F64" s="73">
        <f t="shared" ref="F64" si="4">E64-D64</f>
        <v>-9</v>
      </c>
      <c r="G64" s="73"/>
      <c r="H64" s="73">
        <f t="shared" ref="H64" si="5">IF(D64=0,0,ROUND(E64/D64*100,1))</f>
        <v>0</v>
      </c>
      <c r="I64" s="73"/>
      <c r="J64" s="49" t="s">
        <v>24</v>
      </c>
      <c r="K64" s="50"/>
      <c r="L64" s="50"/>
      <c r="M64" s="50"/>
      <c r="N64" s="50"/>
      <c r="O64" s="50"/>
      <c r="P64" s="50"/>
      <c r="Q64" s="50"/>
      <c r="R64" s="50"/>
      <c r="S64" s="51"/>
    </row>
    <row r="65" spans="1:19" ht="188.25" customHeight="1" x14ac:dyDescent="0.25">
      <c r="A65" s="92"/>
      <c r="B65" s="94"/>
      <c r="C65" s="123"/>
      <c r="D65" s="98"/>
      <c r="E65" s="98"/>
      <c r="F65" s="73"/>
      <c r="G65" s="73"/>
      <c r="H65" s="73"/>
      <c r="I65" s="73"/>
      <c r="J65" s="78" t="s">
        <v>64</v>
      </c>
      <c r="K65" s="79"/>
      <c r="L65" s="79"/>
      <c r="M65" s="79"/>
      <c r="N65" s="79"/>
      <c r="O65" s="79"/>
      <c r="P65" s="79"/>
      <c r="Q65" s="79"/>
      <c r="R65" s="79"/>
      <c r="S65" s="80"/>
    </row>
    <row r="66" spans="1:19" ht="39.75" customHeight="1" x14ac:dyDescent="0.25">
      <c r="A66" s="92"/>
      <c r="B66" s="43" t="s">
        <v>25</v>
      </c>
      <c r="C66" s="122" t="s">
        <v>42</v>
      </c>
      <c r="D66" s="98">
        <v>12</v>
      </c>
      <c r="E66" s="98">
        <v>0</v>
      </c>
      <c r="F66" s="73">
        <f>E66-D66</f>
        <v>-12</v>
      </c>
      <c r="G66" s="73"/>
      <c r="H66" s="73">
        <f>IF(D66=0,0,ROUND(E66/D66*100,1))</f>
        <v>0</v>
      </c>
      <c r="I66" s="73"/>
      <c r="J66" s="49" t="s">
        <v>27</v>
      </c>
      <c r="K66" s="50"/>
      <c r="L66" s="50"/>
      <c r="M66" s="50"/>
      <c r="N66" s="50"/>
      <c r="O66" s="50"/>
      <c r="P66" s="50"/>
      <c r="Q66" s="50"/>
      <c r="R66" s="50"/>
      <c r="S66" s="51"/>
    </row>
    <row r="67" spans="1:19" ht="207" customHeight="1" thickBot="1" x14ac:dyDescent="0.3">
      <c r="A67" s="93"/>
      <c r="B67" s="44"/>
      <c r="C67" s="124"/>
      <c r="D67" s="99"/>
      <c r="E67" s="99"/>
      <c r="F67" s="74"/>
      <c r="G67" s="74"/>
      <c r="H67" s="74"/>
      <c r="I67" s="74"/>
      <c r="J67" s="75" t="s">
        <v>65</v>
      </c>
      <c r="K67" s="76"/>
      <c r="L67" s="76"/>
      <c r="M67" s="76"/>
      <c r="N67" s="76"/>
      <c r="O67" s="76"/>
      <c r="P67" s="76"/>
      <c r="Q67" s="76"/>
      <c r="R67" s="76"/>
      <c r="S67" s="77"/>
    </row>
    <row r="68" spans="1:19" ht="43.5" customHeight="1" thickBot="1" x14ac:dyDescent="0.3"/>
    <row r="69" spans="1:19" ht="18.75" customHeight="1" x14ac:dyDescent="0.5">
      <c r="A69" s="81" t="s">
        <v>7</v>
      </c>
      <c r="B69" s="84" t="s">
        <v>8</v>
      </c>
      <c r="C69" s="85"/>
      <c r="D69" s="90" t="s">
        <v>9</v>
      </c>
      <c r="E69" s="90"/>
      <c r="F69" s="90" t="s">
        <v>10</v>
      </c>
      <c r="G69" s="90"/>
      <c r="H69" s="90"/>
      <c r="I69" s="90"/>
      <c r="J69" s="58" t="s">
        <v>11</v>
      </c>
      <c r="K69" s="59"/>
      <c r="L69" s="59"/>
      <c r="M69" s="59"/>
      <c r="N69" s="59"/>
      <c r="O69" s="59"/>
      <c r="P69" s="59"/>
      <c r="Q69" s="59"/>
      <c r="R69" s="59"/>
      <c r="S69" s="60"/>
    </row>
    <row r="70" spans="1:19" ht="18.75" customHeight="1" x14ac:dyDescent="0.5">
      <c r="A70" s="82"/>
      <c r="B70" s="86"/>
      <c r="C70" s="87"/>
      <c r="D70" s="19" t="s">
        <v>12</v>
      </c>
      <c r="E70" s="19" t="s">
        <v>13</v>
      </c>
      <c r="F70" s="67" t="s">
        <v>14</v>
      </c>
      <c r="G70" s="67"/>
      <c r="H70" s="67" t="s">
        <v>15</v>
      </c>
      <c r="I70" s="67"/>
      <c r="J70" s="61"/>
      <c r="K70" s="62"/>
      <c r="L70" s="62"/>
      <c r="M70" s="62"/>
      <c r="N70" s="62"/>
      <c r="O70" s="62"/>
      <c r="P70" s="62"/>
      <c r="Q70" s="62"/>
      <c r="R70" s="62"/>
      <c r="S70" s="63"/>
    </row>
    <row r="71" spans="1:19" ht="39.75" customHeight="1" x14ac:dyDescent="0.25">
      <c r="A71" s="83"/>
      <c r="B71" s="88"/>
      <c r="C71" s="89"/>
      <c r="D71" s="20" t="s">
        <v>16</v>
      </c>
      <c r="E71" s="20" t="s">
        <v>17</v>
      </c>
      <c r="F71" s="68" t="s">
        <v>18</v>
      </c>
      <c r="G71" s="68"/>
      <c r="H71" s="68" t="s">
        <v>19</v>
      </c>
      <c r="I71" s="68"/>
      <c r="J71" s="64"/>
      <c r="K71" s="65"/>
      <c r="L71" s="65"/>
      <c r="M71" s="65"/>
      <c r="N71" s="65"/>
      <c r="O71" s="65"/>
      <c r="P71" s="65"/>
      <c r="Q71" s="65"/>
      <c r="R71" s="65"/>
      <c r="S71" s="66"/>
    </row>
    <row r="72" spans="1:19" ht="42" customHeight="1" x14ac:dyDescent="0.25">
      <c r="A72" s="91">
        <v>6</v>
      </c>
      <c r="B72" s="27" t="s">
        <v>20</v>
      </c>
      <c r="C72" s="30" t="s">
        <v>33</v>
      </c>
      <c r="D72" s="33">
        <f>IF(D77=0,0,ROUND(D75/D77*100,1))</f>
        <v>0</v>
      </c>
      <c r="E72" s="33">
        <f>IF(E77=0,0,ROUND(E75/E77*100,1))</f>
        <v>0</v>
      </c>
      <c r="F72" s="36">
        <f>E72-D72</f>
        <v>0</v>
      </c>
      <c r="G72" s="37"/>
      <c r="H72" s="36">
        <f>IF(D72=0,0,ROUND(E72/D72*100,1))</f>
        <v>0</v>
      </c>
      <c r="I72" s="37"/>
      <c r="J72" s="49" t="s">
        <v>52</v>
      </c>
      <c r="K72" s="50"/>
      <c r="L72" s="50"/>
      <c r="M72" s="50"/>
      <c r="N72" s="50"/>
      <c r="O72" s="50"/>
      <c r="P72" s="50"/>
      <c r="Q72" s="50"/>
      <c r="R72" s="50"/>
      <c r="S72" s="51"/>
    </row>
    <row r="73" spans="1:19" ht="179.25" customHeight="1" x14ac:dyDescent="0.25">
      <c r="A73" s="92"/>
      <c r="B73" s="28"/>
      <c r="C73" s="31"/>
      <c r="D73" s="34"/>
      <c r="E73" s="34"/>
      <c r="F73" s="38"/>
      <c r="G73" s="39"/>
      <c r="H73" s="38"/>
      <c r="I73" s="39"/>
      <c r="J73" s="52" t="str">
        <f>"El indicador al final del período de evaluación registró un alcanzado del "&amp;E72&amp;" por ciento en comparación con la meta programada del "&amp;D72&amp;" por ciento, representa un cumplimiento de la meta del "&amp;H72&amp;" por ciento, colocando el indicador en un semáforo de color "&amp;IF(AND(D72=0,H72=0),"",IF(AND(H72&gt;=95,H72&lt;=105,H75&gt;=95,H75&lt;=105,H77&gt;=95,H77&lt;=105),"VERDE:SE LOGRÓ LA META",IF(AND(H72&gt;=95,H72&lt;=105,H75&lt;95),"VERDE:AUNQUE EL INDICADOR ES VERDE, HAY VARIACIÓN EN VARIABLES",IF(AND(H72&gt;=95,H72&lt;=105,H75&gt;105),"VERDE:AUNQUE EL INDICADOR ES VERDE, HAY VARIACIÓN EN VARIABLES",IF(AND(H72&gt;=95,H72&lt;=105,H77&lt;95),"VERDE:AUNQUE EL INDICADOR ES VERDE, HAY VARIACIÓN EN VARIABLES",IF(AND(H72&gt;=95,H72&lt;=105,H77&gt;105),"VERDE:AUNQUE EL INDICADOR ES VERDE, HAY VARIACIÓN EN VARIABLES",IF(OR(AND(H72&gt;=90,H72&lt;95),AND(H72&gt;105,H72&lt;=110)),"AMARILLO",IF(OR(H72&lt;90,H72&gt;110),"ROJO",IF(AND(D72&lt;&gt;0,E72=0),"ROJO","")))))))))&amp;". "&amp;IF(AND(D72=0,E72=0),"NO",IF(OR(H72&lt;95,H72&gt;105),"SI","NO"))&amp;" hubo variación en el indicador y "&amp;IF(AND(D75=0,D77=0,H75=0,H77=0),"NO",IF(OR(H75&lt;95,H75&gt;105,H77&lt;95,H77&gt;105),"SI","NO"))&amp;" hubo variación en variables."</f>
        <v>El indicador al final del período de evaluación registró un alcanzado del 0 por ciento en comparación con la meta programada del 0 por ciento, representa un cumplimiento de la meta del 0 por ciento, colocando el indicador en un semáforo de color . NO hubo variación en el indicador y NO hubo variación en variables.</v>
      </c>
      <c r="K73" s="53"/>
      <c r="L73" s="53"/>
      <c r="M73" s="53"/>
      <c r="N73" s="53"/>
      <c r="O73" s="53"/>
      <c r="P73" s="53"/>
      <c r="Q73" s="53"/>
      <c r="R73" s="53"/>
      <c r="S73" s="54"/>
    </row>
    <row r="74" spans="1:19" ht="299.25" customHeight="1" x14ac:dyDescent="0.25">
      <c r="A74" s="92"/>
      <c r="B74" s="29"/>
      <c r="C74" s="32"/>
      <c r="D74" s="35"/>
      <c r="E74" s="35"/>
      <c r="F74" s="40"/>
      <c r="G74" s="41"/>
      <c r="H74" s="40"/>
      <c r="I74" s="41"/>
      <c r="J74" s="55" t="s">
        <v>59</v>
      </c>
      <c r="K74" s="56"/>
      <c r="L74" s="56"/>
      <c r="M74" s="56"/>
      <c r="N74" s="56"/>
      <c r="O74" s="56"/>
      <c r="P74" s="56"/>
      <c r="Q74" s="56"/>
      <c r="R74" s="56"/>
      <c r="S74" s="57"/>
    </row>
    <row r="75" spans="1:19" ht="38.25" customHeight="1" x14ac:dyDescent="0.25">
      <c r="A75" s="92"/>
      <c r="B75" s="43" t="s">
        <v>22</v>
      </c>
      <c r="C75" s="123" t="s">
        <v>34</v>
      </c>
      <c r="D75" s="98">
        <v>0</v>
      </c>
      <c r="E75" s="98">
        <v>0</v>
      </c>
      <c r="F75" s="73">
        <f t="shared" ref="F75" si="6">E75-D75</f>
        <v>0</v>
      </c>
      <c r="G75" s="73"/>
      <c r="H75" s="73">
        <f t="shared" ref="H75" si="7">IF(D75=0,0,ROUND(E75/D75*100,1))</f>
        <v>0</v>
      </c>
      <c r="I75" s="73"/>
      <c r="J75" s="49" t="s">
        <v>24</v>
      </c>
      <c r="K75" s="50"/>
      <c r="L75" s="50"/>
      <c r="M75" s="50"/>
      <c r="N75" s="50"/>
      <c r="O75" s="50"/>
      <c r="P75" s="50"/>
      <c r="Q75" s="50"/>
      <c r="R75" s="50"/>
      <c r="S75" s="51"/>
    </row>
    <row r="76" spans="1:19" ht="199.5" customHeight="1" x14ac:dyDescent="0.25">
      <c r="A76" s="92"/>
      <c r="B76" s="94"/>
      <c r="C76" s="123"/>
      <c r="D76" s="98"/>
      <c r="E76" s="98"/>
      <c r="F76" s="73"/>
      <c r="G76" s="73"/>
      <c r="H76" s="73"/>
      <c r="I76" s="73"/>
      <c r="J76" s="78" t="s">
        <v>60</v>
      </c>
      <c r="K76" s="79"/>
      <c r="L76" s="79"/>
      <c r="M76" s="79"/>
      <c r="N76" s="79"/>
      <c r="O76" s="79"/>
      <c r="P76" s="79"/>
      <c r="Q76" s="79"/>
      <c r="R76" s="79"/>
      <c r="S76" s="80"/>
    </row>
    <row r="77" spans="1:19" ht="38.25" customHeight="1" x14ac:dyDescent="0.25">
      <c r="A77" s="92"/>
      <c r="B77" s="43" t="s">
        <v>25</v>
      </c>
      <c r="C77" s="122" t="s">
        <v>35</v>
      </c>
      <c r="D77" s="69">
        <v>0</v>
      </c>
      <c r="E77" s="71">
        <f>D77</f>
        <v>0</v>
      </c>
      <c r="F77" s="73">
        <f>E77-D77</f>
        <v>0</v>
      </c>
      <c r="G77" s="73"/>
      <c r="H77" s="73">
        <f>IF(D77=0,0,ROUND(E77/D77*100,1))</f>
        <v>0</v>
      </c>
      <c r="I77" s="73"/>
      <c r="J77" s="49" t="s">
        <v>27</v>
      </c>
      <c r="K77" s="50"/>
      <c r="L77" s="50"/>
      <c r="M77" s="50"/>
      <c r="N77" s="50"/>
      <c r="O77" s="50"/>
      <c r="P77" s="50"/>
      <c r="Q77" s="50"/>
      <c r="R77" s="50"/>
      <c r="S77" s="51"/>
    </row>
    <row r="78" spans="1:19" ht="180.75" customHeight="1" thickBot="1" x14ac:dyDescent="0.3">
      <c r="A78" s="93"/>
      <c r="B78" s="44"/>
      <c r="C78" s="124"/>
      <c r="D78" s="70"/>
      <c r="E78" s="72"/>
      <c r="F78" s="74"/>
      <c r="G78" s="74"/>
      <c r="H78" s="74"/>
      <c r="I78" s="74"/>
      <c r="J78" s="75" t="s">
        <v>61</v>
      </c>
      <c r="K78" s="76"/>
      <c r="L78" s="76"/>
      <c r="M78" s="76"/>
      <c r="N78" s="76"/>
      <c r="O78" s="76"/>
      <c r="P78" s="76"/>
      <c r="Q78" s="76"/>
      <c r="R78" s="76"/>
      <c r="S78" s="77"/>
    </row>
    <row r="79" spans="1:19" ht="331.5" customHeight="1" x14ac:dyDescent="0.25">
      <c r="A79" s="132" t="s">
        <v>32</v>
      </c>
      <c r="B79" s="133"/>
      <c r="C79" s="133"/>
      <c r="D79" s="133"/>
      <c r="E79" s="133"/>
      <c r="F79" s="133"/>
      <c r="G79" s="133"/>
      <c r="H79" s="133"/>
      <c r="I79" s="133"/>
      <c r="J79" s="133"/>
      <c r="K79" s="133"/>
      <c r="L79" s="133"/>
      <c r="M79" s="133"/>
      <c r="N79" s="133"/>
      <c r="O79" s="133"/>
      <c r="P79" s="133"/>
      <c r="Q79" s="133"/>
      <c r="R79" s="133"/>
      <c r="S79" s="134"/>
    </row>
    <row r="80" spans="1:19" ht="25.5" customHeight="1" x14ac:dyDescent="0.25">
      <c r="A80" s="126"/>
      <c r="B80" s="126"/>
      <c r="C80" s="126"/>
      <c r="D80" s="126"/>
      <c r="E80" s="126"/>
      <c r="F80" s="126"/>
      <c r="G80" s="126"/>
      <c r="H80" s="126"/>
      <c r="I80" s="126"/>
      <c r="J80" s="126"/>
      <c r="K80" s="126"/>
      <c r="L80" s="126"/>
      <c r="M80" s="126"/>
      <c r="N80" s="126"/>
      <c r="O80" s="126"/>
      <c r="P80" s="126"/>
      <c r="Q80" s="126"/>
      <c r="R80" s="126"/>
      <c r="S80" s="126"/>
    </row>
    <row r="81" spans="1:19" ht="39" customHeight="1" x14ac:dyDescent="0.5">
      <c r="A81" s="5"/>
      <c r="B81" s="6"/>
      <c r="C81" s="129" t="s">
        <v>51</v>
      </c>
      <c r="D81" s="129"/>
      <c r="E81" s="129"/>
      <c r="F81" s="6"/>
      <c r="G81" s="6"/>
      <c r="H81" s="6"/>
      <c r="I81" s="6"/>
      <c r="J81" s="129" t="s">
        <v>47</v>
      </c>
      <c r="K81" s="129"/>
      <c r="L81" s="129"/>
      <c r="M81" s="129"/>
      <c r="N81" s="129"/>
      <c r="O81" s="129"/>
      <c r="P81" s="129"/>
      <c r="Q81" s="129"/>
      <c r="R81" s="129"/>
      <c r="S81" s="7"/>
    </row>
    <row r="82" spans="1:19" ht="127.5" customHeight="1" thickBot="1" x14ac:dyDescent="0.55000000000000004">
      <c r="A82" s="5"/>
      <c r="B82" s="6"/>
      <c r="C82" s="135" t="s">
        <v>56</v>
      </c>
      <c r="D82" s="135"/>
      <c r="E82" s="135"/>
      <c r="F82" s="6"/>
      <c r="G82" s="6"/>
      <c r="H82" s="6"/>
      <c r="I82" s="6"/>
      <c r="J82" s="135" t="s">
        <v>57</v>
      </c>
      <c r="K82" s="135"/>
      <c r="L82" s="135"/>
      <c r="M82" s="135"/>
      <c r="N82" s="135"/>
      <c r="O82" s="135"/>
      <c r="P82" s="135"/>
      <c r="Q82" s="135"/>
      <c r="R82" s="135"/>
      <c r="S82" s="7"/>
    </row>
    <row r="83" spans="1:19" ht="90.75" customHeight="1" x14ac:dyDescent="0.25">
      <c r="A83" s="5"/>
      <c r="B83" s="6"/>
      <c r="C83" s="127" t="s">
        <v>50</v>
      </c>
      <c r="D83" s="128"/>
      <c r="E83" s="128"/>
      <c r="F83" s="6"/>
      <c r="G83" s="6"/>
      <c r="H83" s="6"/>
      <c r="I83" s="6"/>
      <c r="J83" s="127" t="s">
        <v>48</v>
      </c>
      <c r="K83" s="128"/>
      <c r="L83" s="128"/>
      <c r="M83" s="128"/>
      <c r="N83" s="128"/>
      <c r="O83" s="128"/>
      <c r="P83" s="128"/>
      <c r="Q83" s="128"/>
      <c r="R83" s="128"/>
      <c r="S83" s="7"/>
    </row>
    <row r="84" spans="1:19" ht="90.75" customHeight="1" x14ac:dyDescent="0.25">
      <c r="A84" s="5"/>
      <c r="B84" s="6"/>
      <c r="C84" s="8"/>
      <c r="D84" s="23" t="s">
        <v>45</v>
      </c>
      <c r="E84" s="23"/>
      <c r="F84" s="23"/>
      <c r="G84" s="23"/>
      <c r="H84" s="23"/>
      <c r="I84" s="23"/>
      <c r="J84" s="23"/>
      <c r="K84" s="23"/>
      <c r="L84" s="9"/>
      <c r="M84" s="9"/>
      <c r="N84" s="9"/>
      <c r="O84" s="9"/>
      <c r="P84" s="9"/>
      <c r="Q84" s="9"/>
      <c r="R84" s="9"/>
      <c r="S84" s="7"/>
    </row>
    <row r="85" spans="1:19" ht="90.75" customHeight="1" x14ac:dyDescent="0.25">
      <c r="A85" s="5"/>
      <c r="B85" s="6"/>
      <c r="C85" s="8"/>
      <c r="D85" s="125" t="s">
        <v>58</v>
      </c>
      <c r="E85" s="125"/>
      <c r="F85" s="125"/>
      <c r="G85" s="125"/>
      <c r="H85" s="125"/>
      <c r="I85" s="125"/>
      <c r="J85" s="125"/>
      <c r="K85" s="9"/>
      <c r="L85" s="9"/>
      <c r="M85" s="9"/>
      <c r="N85" s="9"/>
      <c r="O85" s="9"/>
      <c r="P85" s="9"/>
      <c r="Q85" s="9"/>
      <c r="R85" s="9"/>
      <c r="S85" s="7"/>
    </row>
    <row r="86" spans="1:19" ht="90.75" customHeight="1" x14ac:dyDescent="0.25">
      <c r="A86" s="5"/>
      <c r="B86" s="6"/>
      <c r="C86" s="10"/>
      <c r="D86" s="24" t="s">
        <v>49</v>
      </c>
      <c r="E86" s="24"/>
      <c r="F86" s="24"/>
      <c r="G86" s="24"/>
      <c r="H86" s="24"/>
      <c r="I86" s="24"/>
      <c r="J86" s="24"/>
      <c r="K86" s="24"/>
      <c r="L86" s="9"/>
      <c r="M86" s="9"/>
      <c r="N86" s="9"/>
      <c r="O86" s="9"/>
      <c r="P86" s="9"/>
      <c r="Q86" s="9"/>
      <c r="R86" s="9"/>
      <c r="S86" s="7"/>
    </row>
    <row r="87" spans="1:19" ht="108.75" customHeight="1" thickBot="1" x14ac:dyDescent="0.75">
      <c r="A87" s="21"/>
      <c r="B87" s="130" t="s">
        <v>46</v>
      </c>
      <c r="C87" s="131"/>
      <c r="D87" s="131"/>
      <c r="E87" s="131"/>
      <c r="F87" s="131"/>
      <c r="G87" s="131"/>
      <c r="H87" s="131"/>
      <c r="I87" s="131"/>
      <c r="J87" s="131"/>
      <c r="K87" s="131"/>
      <c r="L87" s="131"/>
      <c r="M87" s="131"/>
      <c r="N87" s="131"/>
      <c r="O87" s="131"/>
      <c r="P87" s="131"/>
      <c r="Q87" s="131"/>
      <c r="R87" s="131"/>
      <c r="S87" s="22"/>
    </row>
  </sheetData>
  <sheetProtection sheet="1" objects="1" scenarios="1" selectLockedCells="1"/>
  <dataConsolidate/>
  <mergeCells count="230">
    <mergeCell ref="B87:R87"/>
    <mergeCell ref="H55:I56"/>
    <mergeCell ref="J55:S55"/>
    <mergeCell ref="J56:S56"/>
    <mergeCell ref="A79:S79"/>
    <mergeCell ref="A72:A78"/>
    <mergeCell ref="J72:S72"/>
    <mergeCell ref="J73:S73"/>
    <mergeCell ref="B75:B76"/>
    <mergeCell ref="C75:C76"/>
    <mergeCell ref="D75:D76"/>
    <mergeCell ref="E75:E76"/>
    <mergeCell ref="F75:G76"/>
    <mergeCell ref="H75:I76"/>
    <mergeCell ref="J75:S75"/>
    <mergeCell ref="J76:S76"/>
    <mergeCell ref="B77:B78"/>
    <mergeCell ref="C77:C78"/>
    <mergeCell ref="C82:E82"/>
    <mergeCell ref="J82:R82"/>
    <mergeCell ref="J58:S60"/>
    <mergeCell ref="F59:G59"/>
    <mergeCell ref="H59:I59"/>
    <mergeCell ref="F60:G60"/>
    <mergeCell ref="H53:I54"/>
    <mergeCell ref="J53:S53"/>
    <mergeCell ref="J54:S54"/>
    <mergeCell ref="H72:I74"/>
    <mergeCell ref="J74:S74"/>
    <mergeCell ref="D85:J85"/>
    <mergeCell ref="A80:S80"/>
    <mergeCell ref="C83:E83"/>
    <mergeCell ref="J83:R83"/>
    <mergeCell ref="E72:E74"/>
    <mergeCell ref="F72:G74"/>
    <mergeCell ref="F64:G65"/>
    <mergeCell ref="H64:I65"/>
    <mergeCell ref="J64:S64"/>
    <mergeCell ref="J65:S65"/>
    <mergeCell ref="E64:E65"/>
    <mergeCell ref="C81:E81"/>
    <mergeCell ref="J81:R81"/>
    <mergeCell ref="A61:A67"/>
    <mergeCell ref="A57:S57"/>
    <mergeCell ref="A58:A60"/>
    <mergeCell ref="B58:C60"/>
    <mergeCell ref="D58:E58"/>
    <mergeCell ref="F58:I58"/>
    <mergeCell ref="H60:I60"/>
    <mergeCell ref="J61:S61"/>
    <mergeCell ref="J62:S62"/>
    <mergeCell ref="B64:B65"/>
    <mergeCell ref="C64:C65"/>
    <mergeCell ref="D64:D65"/>
    <mergeCell ref="B66:B67"/>
    <mergeCell ref="C66:C67"/>
    <mergeCell ref="D66:D67"/>
    <mergeCell ref="E66:E67"/>
    <mergeCell ref="F66:G67"/>
    <mergeCell ref="H66:I67"/>
    <mergeCell ref="J66:S66"/>
    <mergeCell ref="J67:S67"/>
    <mergeCell ref="J31:S31"/>
    <mergeCell ref="J32:S32"/>
    <mergeCell ref="J33:S33"/>
    <mergeCell ref="J34:S34"/>
    <mergeCell ref="A39:A45"/>
    <mergeCell ref="A35:S35"/>
    <mergeCell ref="A36:A38"/>
    <mergeCell ref="B36:C38"/>
    <mergeCell ref="D36:E36"/>
    <mergeCell ref="F36:I36"/>
    <mergeCell ref="J36:S38"/>
    <mergeCell ref="F37:G37"/>
    <mergeCell ref="H37:I37"/>
    <mergeCell ref="F38:G38"/>
    <mergeCell ref="H38:I38"/>
    <mergeCell ref="J39:S39"/>
    <mergeCell ref="J40:S40"/>
    <mergeCell ref="B42:B43"/>
    <mergeCell ref="C42:C43"/>
    <mergeCell ref="D42:D43"/>
    <mergeCell ref="E42:E43"/>
    <mergeCell ref="F42:G43"/>
    <mergeCell ref="H42:I43"/>
    <mergeCell ref="J42:S42"/>
    <mergeCell ref="A17:A23"/>
    <mergeCell ref="A14:A16"/>
    <mergeCell ref="B14:C16"/>
    <mergeCell ref="D14:E14"/>
    <mergeCell ref="F14:I14"/>
    <mergeCell ref="J17:S17"/>
    <mergeCell ref="J18:S18"/>
    <mergeCell ref="B20:B21"/>
    <mergeCell ref="C20:C21"/>
    <mergeCell ref="D20:D21"/>
    <mergeCell ref="E20:E21"/>
    <mergeCell ref="F20:G21"/>
    <mergeCell ref="H20:I21"/>
    <mergeCell ref="J20:S20"/>
    <mergeCell ref="J21:S21"/>
    <mergeCell ref="B22:B23"/>
    <mergeCell ref="C22:C23"/>
    <mergeCell ref="D22:D23"/>
    <mergeCell ref="E22:E23"/>
    <mergeCell ref="F22:G23"/>
    <mergeCell ref="H22:I23"/>
    <mergeCell ref="J22:S22"/>
    <mergeCell ref="J23:S23"/>
    <mergeCell ref="B17:B19"/>
    <mergeCell ref="J14:S16"/>
    <mergeCell ref="F15:G15"/>
    <mergeCell ref="H15:I15"/>
    <mergeCell ref="F16:G16"/>
    <mergeCell ref="H16:I16"/>
    <mergeCell ref="E2:M2"/>
    <mergeCell ref="E4:M4"/>
    <mergeCell ref="M8:S8"/>
    <mergeCell ref="D9:J9"/>
    <mergeCell ref="A12:S13"/>
    <mergeCell ref="D5:N5"/>
    <mergeCell ref="A28:A34"/>
    <mergeCell ref="A25:A27"/>
    <mergeCell ref="B25:C27"/>
    <mergeCell ref="D25:E25"/>
    <mergeCell ref="F25:I25"/>
    <mergeCell ref="B33:B34"/>
    <mergeCell ref="C33:C34"/>
    <mergeCell ref="D33:D34"/>
    <mergeCell ref="E33:E34"/>
    <mergeCell ref="F33:G34"/>
    <mergeCell ref="H33:I34"/>
    <mergeCell ref="B31:B32"/>
    <mergeCell ref="C31:C32"/>
    <mergeCell ref="D31:D32"/>
    <mergeCell ref="E31:E32"/>
    <mergeCell ref="F31:G32"/>
    <mergeCell ref="H31:I32"/>
    <mergeCell ref="B28:B30"/>
    <mergeCell ref="C28:C30"/>
    <mergeCell ref="J43:S43"/>
    <mergeCell ref="H61:I63"/>
    <mergeCell ref="J63:S63"/>
    <mergeCell ref="A69:A71"/>
    <mergeCell ref="B69:C71"/>
    <mergeCell ref="D69:E69"/>
    <mergeCell ref="F69:I69"/>
    <mergeCell ref="J69:S71"/>
    <mergeCell ref="F70:G70"/>
    <mergeCell ref="H70:I70"/>
    <mergeCell ref="F71:G71"/>
    <mergeCell ref="H71:I71"/>
    <mergeCell ref="F44:G45"/>
    <mergeCell ref="H44:I45"/>
    <mergeCell ref="A50:A56"/>
    <mergeCell ref="A47:A49"/>
    <mergeCell ref="B47:C49"/>
    <mergeCell ref="D47:E47"/>
    <mergeCell ref="F47:I47"/>
    <mergeCell ref="J50:S50"/>
    <mergeCell ref="J51:S51"/>
    <mergeCell ref="B53:B54"/>
    <mergeCell ref="C53:C54"/>
    <mergeCell ref="D53:D54"/>
    <mergeCell ref="B39:B41"/>
    <mergeCell ref="C39:C41"/>
    <mergeCell ref="D39:D41"/>
    <mergeCell ref="E39:E41"/>
    <mergeCell ref="F39:G41"/>
    <mergeCell ref="H39:I41"/>
    <mergeCell ref="J41:S41"/>
    <mergeCell ref="D77:D78"/>
    <mergeCell ref="E77:E78"/>
    <mergeCell ref="F77:G78"/>
    <mergeCell ref="H77:I78"/>
    <mergeCell ref="J77:S77"/>
    <mergeCell ref="J78:S78"/>
    <mergeCell ref="J44:S44"/>
    <mergeCell ref="J45:S45"/>
    <mergeCell ref="H50:I52"/>
    <mergeCell ref="J52:S52"/>
    <mergeCell ref="J47:S49"/>
    <mergeCell ref="F48:G48"/>
    <mergeCell ref="H48:I48"/>
    <mergeCell ref="F49:G49"/>
    <mergeCell ref="H49:I49"/>
    <mergeCell ref="B44:B45"/>
    <mergeCell ref="C44:C45"/>
    <mergeCell ref="C17:C19"/>
    <mergeCell ref="J28:S28"/>
    <mergeCell ref="J29:S29"/>
    <mergeCell ref="D17:D19"/>
    <mergeCell ref="E17:E19"/>
    <mergeCell ref="F17:G19"/>
    <mergeCell ref="H17:I19"/>
    <mergeCell ref="J19:S19"/>
    <mergeCell ref="D28:D30"/>
    <mergeCell ref="E28:E30"/>
    <mergeCell ref="F28:G30"/>
    <mergeCell ref="H28:I30"/>
    <mergeCell ref="J30:S30"/>
    <mergeCell ref="J25:S27"/>
    <mergeCell ref="F26:G26"/>
    <mergeCell ref="H26:I26"/>
    <mergeCell ref="F27:G27"/>
    <mergeCell ref="H27:I27"/>
    <mergeCell ref="D84:K84"/>
    <mergeCell ref="D86:K86"/>
    <mergeCell ref="D44:D45"/>
    <mergeCell ref="E44:E45"/>
    <mergeCell ref="B61:B63"/>
    <mergeCell ref="C61:C63"/>
    <mergeCell ref="D61:D63"/>
    <mergeCell ref="E61:E63"/>
    <mergeCell ref="F61:G63"/>
    <mergeCell ref="B50:B52"/>
    <mergeCell ref="C50:C52"/>
    <mergeCell ref="D50:D52"/>
    <mergeCell ref="E50:E52"/>
    <mergeCell ref="F50:G52"/>
    <mergeCell ref="E53:E54"/>
    <mergeCell ref="F53:G54"/>
    <mergeCell ref="B55:B56"/>
    <mergeCell ref="C55:C56"/>
    <mergeCell ref="D55:D56"/>
    <mergeCell ref="E55:E56"/>
    <mergeCell ref="F55:G56"/>
    <mergeCell ref="B72:B74"/>
    <mergeCell ref="C72:C74"/>
    <mergeCell ref="D72:D74"/>
  </mergeCells>
  <printOptions horizontalCentered="1"/>
  <pageMargins left="0.19685039370078741" right="0.19685039370078741" top="0.19685039370078741" bottom="0.19685039370078741" header="0.19685039370078741" footer="0.19685039370078741"/>
  <pageSetup scale="23" orientation="landscape" cellComments="asDisplayed" r:id="rId1"/>
  <rowBreaks count="5" manualBreakCount="5">
    <brk id="24" max="18" man="1"/>
    <brk id="35" max="18" man="1"/>
    <brk id="46" max="18" man="1"/>
    <brk id="57" max="18" man="1"/>
    <brk id="68"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E010 2022</vt:lpstr>
      <vt:lpstr>'E010 2022'!Área_de_impresión</vt:lpstr>
      <vt:lpstr>'E010 2022'!Títulos_a_imprimir</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JIMENEZ</dc:creator>
  <cp:lastModifiedBy>robperez</cp:lastModifiedBy>
  <cp:lastPrinted>2020-03-20T15:24:07Z</cp:lastPrinted>
  <dcterms:created xsi:type="dcterms:W3CDTF">2019-03-15T17:33:43Z</dcterms:created>
  <dcterms:modified xsi:type="dcterms:W3CDTF">2023-01-12T20:55:05Z</dcterms:modified>
</cp:coreProperties>
</file>