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Primer Trimestre\Contabilidad\"/>
    </mc:Choice>
  </mc:AlternateContent>
  <bookViews>
    <workbookView xWindow="-120" yWindow="-120" windowWidth="20730" windowHeight="11040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9" i="1"/>
  <c r="S8" i="1"/>
  <c r="P8" i="1"/>
  <c r="H8" i="1"/>
  <c r="J8" i="1"/>
  <c r="W32" i="1" l="1"/>
  <c r="V32" i="1"/>
  <c r="X32" i="1" l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<sst xmlns="http://schemas.openxmlformats.org/spreadsheetml/2006/main" count="63" uniqueCount="58">
  <si>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</si>
  <si>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</si>
  <si>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</si>
  <si>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</si>
  <si>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</si>
  <si>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</si>
  <si>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</si>
  <si>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</si>
  <si>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</si>
  <si>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</si>
  <si>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</si>
  <si>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</si>
  <si>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</si>
  <si>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</si>
  <si>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</si>
  <si>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</si>
  <si>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</si>
  <si>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</si>
  <si>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</si>
  <si>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</si>
  <si>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</si>
  <si>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</si>
  <si>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</si>
  <si>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</si>
  <si>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</si>
  <si>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</si>
  <si>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</si>
  <si>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</si>
  <si>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</si>
  <si>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</si>
  <si>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</si>
  <si>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</si>
  <si>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</si>
  <si>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</si>
  <si>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</si>
  <si>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</si>
  <si>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</si>
  <si>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</si>
  <si>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</si>
  <si>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</si>
  <si>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</si>
  <si>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</si>
  <si>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</si>
  <si>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</si>
  <si>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</si>
  <si>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</si>
  <si>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</si>
  <si>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</si>
  <si>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</si>
  <si>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</si>
  <si>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</si>
  <si>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</si>
  <si>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</si>
  <si>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</si>
  <si>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</si>
  <si>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</si>
  <si>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 xml:space="preserve">DEL 1o. DE ENERO AL 31 DE MARZO DE 2022 </t>
  </si>
  <si>
    <t>Inversiones Financieras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</si>
</sst>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zoomScale="112" zoomScaleNormal="70" zoomScalePageLayoutView="112" workbookViewId="0">
      <selection activeCell="D11" sqref="D11:G11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23" t="s">
        <v>2</v>
      </c>
      <c r="H1" s="23"/>
      <c r="I1" s="23"/>
      <c r="J1" s="23"/>
      <c r="K1" s="23"/>
      <c r="L1" s="23"/>
      <c r="M1" s="23"/>
      <c r="N1" s="23"/>
      <c r="O1" s="23"/>
      <c r="P1" s="23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23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23" t="s">
        <v>56</v>
      </c>
      <c r="H3" s="23"/>
      <c r="I3" s="23"/>
      <c r="J3" s="23"/>
      <c r="K3" s="23"/>
      <c r="L3" s="23"/>
      <c r="M3" s="23"/>
      <c r="N3" s="23"/>
      <c r="O3" s="23"/>
      <c r="P3" s="23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23" t="s">
        <v>4</v>
      </c>
      <c r="H4" s="23"/>
      <c r="I4" s="23"/>
      <c r="J4" s="23"/>
      <c r="K4" s="23"/>
      <c r="L4" s="23"/>
      <c r="M4" s="23"/>
      <c r="N4" s="23"/>
      <c r="O4" s="23"/>
      <c r="P4" s="23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26" t="s">
        <v>5</v>
      </c>
      <c r="C7" s="26"/>
      <c r="D7" s="26"/>
      <c r="E7" s="26"/>
      <c r="F7" s="26"/>
      <c r="G7" s="26"/>
      <c r="H7" s="27" t="s">
        <v>0</v>
      </c>
      <c r="I7" s="27"/>
      <c r="J7" s="20" t="s">
        <v>1</v>
      </c>
      <c r="K7" s="21"/>
      <c r="L7" s="27" t="s">
        <v>5</v>
      </c>
      <c r="M7" s="27"/>
      <c r="N7" s="27"/>
      <c r="O7" s="27"/>
      <c r="P7" s="27" t="s">
        <v>0</v>
      </c>
      <c r="Q7" s="27"/>
      <c r="R7" s="27"/>
      <c r="S7" s="22" t="s">
        <v>1</v>
      </c>
      <c r="T7" s="1"/>
    </row>
    <row r="8" spans="1:25" ht="23.1" customHeight="1">
      <c r="A8" s="1"/>
      <c r="B8" s="28" t="s">
        <v>6</v>
      </c>
      <c r="C8" s="28"/>
      <c r="D8" s="28"/>
      <c r="E8" s="28"/>
      <c r="F8" s="28"/>
      <c r="G8" s="28"/>
      <c r="H8" s="29">
        <f>+H9+H17</f>
        <v>115354578</v>
      </c>
      <c r="I8" s="29"/>
      <c r="J8" s="6">
        <f>+J9+J17</f>
        <v>7014776</v>
      </c>
      <c r="K8" s="7"/>
      <c r="L8" s="30" t="s">
        <v>7</v>
      </c>
      <c r="M8" s="30"/>
      <c r="N8" s="30"/>
      <c r="O8" s="30"/>
      <c r="P8" s="29">
        <f>+P9+P18</f>
        <v>0</v>
      </c>
      <c r="Q8" s="29"/>
      <c r="R8" s="29"/>
      <c r="S8" s="8">
        <f>+S9+S18</f>
        <v>44509921</v>
      </c>
      <c r="T8" s="1"/>
    </row>
    <row r="9" spans="1:25" ht="18" customHeight="1">
      <c r="A9" s="1"/>
      <c r="B9" s="9"/>
      <c r="C9" s="31" t="s">
        <v>8</v>
      </c>
      <c r="D9" s="31"/>
      <c r="E9" s="31"/>
      <c r="F9" s="31"/>
      <c r="G9" s="31"/>
      <c r="H9" s="32">
        <f>SUM(H10:I16)</f>
        <v>89977241</v>
      </c>
      <c r="I9" s="32"/>
      <c r="J9" s="10">
        <f>SUM(J10:K16)</f>
        <v>0</v>
      </c>
      <c r="K9" s="10"/>
      <c r="L9" s="11"/>
      <c r="M9" s="31" t="s">
        <v>9</v>
      </c>
      <c r="N9" s="31"/>
      <c r="O9" s="31"/>
      <c r="P9" s="32">
        <f>+P10+P11+P12+P13+P14+P15+P16</f>
        <v>0</v>
      </c>
      <c r="Q9" s="32"/>
      <c r="R9" s="32"/>
      <c r="S9" s="12">
        <f>+S10+S11+S12+S13+S14+S15+S16</f>
        <v>43878191</v>
      </c>
      <c r="T9" s="1"/>
      <c r="V9" s="17">
        <f>+P9+P18</f>
        <v>0</v>
      </c>
      <c r="W9" s="17">
        <f>+S9+S18</f>
        <v>44509921</v>
      </c>
      <c r="X9" s="18"/>
      <c r="Y9" s="18"/>
    </row>
    <row r="10" spans="1:25" ht="18" customHeight="1">
      <c r="A10" s="1"/>
      <c r="B10" s="9"/>
      <c r="C10" s="11"/>
      <c r="D10" s="33" t="s">
        <v>10</v>
      </c>
      <c r="E10" s="33"/>
      <c r="F10" s="33"/>
      <c r="G10" s="33"/>
      <c r="H10" s="34">
        <v>22553498</v>
      </c>
      <c r="I10" s="34"/>
      <c r="J10" s="13">
        <v>0</v>
      </c>
      <c r="K10" s="11"/>
      <c r="L10" s="11"/>
      <c r="M10" s="11"/>
      <c r="N10" s="33" t="s">
        <v>11</v>
      </c>
      <c r="O10" s="33"/>
      <c r="P10" s="34">
        <v>0</v>
      </c>
      <c r="Q10" s="34"/>
      <c r="R10" s="34"/>
      <c r="S10" s="14">
        <v>32564242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33" t="s">
        <v>12</v>
      </c>
      <c r="E11" s="33"/>
      <c r="F11" s="33"/>
      <c r="G11" s="33"/>
      <c r="H11" s="34">
        <v>13325741</v>
      </c>
      <c r="I11" s="34"/>
      <c r="J11" s="13">
        <v>0</v>
      </c>
      <c r="K11" s="11"/>
      <c r="L11" s="11"/>
      <c r="M11" s="11"/>
      <c r="N11" s="33" t="s">
        <v>13</v>
      </c>
      <c r="O11" s="33"/>
      <c r="P11" s="34">
        <v>0</v>
      </c>
      <c r="Q11" s="34"/>
      <c r="R11" s="34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33" t="s">
        <v>14</v>
      </c>
      <c r="E12" s="33"/>
      <c r="F12" s="33"/>
      <c r="G12" s="33"/>
      <c r="H12" s="34">
        <v>0</v>
      </c>
      <c r="I12" s="34"/>
      <c r="J12" s="13">
        <v>0</v>
      </c>
      <c r="K12" s="11"/>
      <c r="L12" s="11"/>
      <c r="M12" s="11"/>
      <c r="N12" s="33" t="s">
        <v>15</v>
      </c>
      <c r="O12" s="33"/>
      <c r="P12" s="34">
        <v>0</v>
      </c>
      <c r="Q12" s="34"/>
      <c r="R12" s="34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33" t="s">
        <v>16</v>
      </c>
      <c r="E13" s="33"/>
      <c r="F13" s="33"/>
      <c r="G13" s="33"/>
      <c r="H13" s="34">
        <v>0</v>
      </c>
      <c r="I13" s="34"/>
      <c r="J13" s="13">
        <v>0</v>
      </c>
      <c r="K13" s="11"/>
      <c r="L13" s="11"/>
      <c r="M13" s="11"/>
      <c r="N13" s="33" t="s">
        <v>17</v>
      </c>
      <c r="O13" s="33"/>
      <c r="P13" s="34">
        <v>0</v>
      </c>
      <c r="Q13" s="34"/>
      <c r="R13" s="34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33" t="s">
        <v>18</v>
      </c>
      <c r="E14" s="33"/>
      <c r="F14" s="33"/>
      <c r="G14" s="33"/>
      <c r="H14" s="34">
        <v>54098002</v>
      </c>
      <c r="I14" s="34"/>
      <c r="J14" s="13">
        <v>0</v>
      </c>
      <c r="K14" s="11"/>
      <c r="L14" s="11"/>
      <c r="M14" s="11"/>
      <c r="N14" s="33" t="s">
        <v>19</v>
      </c>
      <c r="O14" s="33"/>
      <c r="P14" s="34">
        <v>0</v>
      </c>
      <c r="Q14" s="34"/>
      <c r="R14" s="34"/>
      <c r="S14" s="14">
        <v>11313949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33" t="s">
        <v>20</v>
      </c>
      <c r="E15" s="33"/>
      <c r="F15" s="33"/>
      <c r="G15" s="33"/>
      <c r="H15" s="34">
        <v>0</v>
      </c>
      <c r="I15" s="34"/>
      <c r="J15" s="13">
        <v>0</v>
      </c>
      <c r="K15" s="11"/>
      <c r="L15" s="11"/>
      <c r="M15" s="11"/>
      <c r="N15" s="33" t="s">
        <v>21</v>
      </c>
      <c r="O15" s="33"/>
      <c r="P15" s="34">
        <v>0</v>
      </c>
      <c r="Q15" s="34"/>
      <c r="R15" s="34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33" t="s">
        <v>22</v>
      </c>
      <c r="E16" s="33"/>
      <c r="F16" s="33"/>
      <c r="G16" s="33"/>
      <c r="H16" s="34">
        <v>0</v>
      </c>
      <c r="I16" s="34"/>
      <c r="J16" s="13">
        <v>0</v>
      </c>
      <c r="K16" s="11"/>
      <c r="L16" s="11"/>
      <c r="M16" s="11"/>
      <c r="N16" s="33" t="s">
        <v>23</v>
      </c>
      <c r="O16" s="33"/>
      <c r="P16" s="34">
        <v>0</v>
      </c>
      <c r="Q16" s="34"/>
      <c r="R16" s="34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31" t="s">
        <v>24</v>
      </c>
      <c r="D17" s="31"/>
      <c r="E17" s="31"/>
      <c r="F17" s="31"/>
      <c r="G17" s="31"/>
      <c r="H17" s="32">
        <f>+H18+H19+H20+H21+H22+H23+H24+H25+H26</f>
        <v>25377337</v>
      </c>
      <c r="I17" s="32"/>
      <c r="J17" s="15">
        <f>+J18+J19+J20+J21+J22+J23+J24+J25+J26</f>
        <v>7014776</v>
      </c>
      <c r="K17" s="11"/>
      <c r="L17" s="11"/>
      <c r="M17" s="11"/>
      <c r="N17" s="33" t="s">
        <v>25</v>
      </c>
      <c r="O17" s="33"/>
      <c r="P17" s="34">
        <v>0</v>
      </c>
      <c r="Q17" s="34"/>
      <c r="R17" s="34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33" t="s">
        <v>57</v>
      </c>
      <c r="E18" s="33"/>
      <c r="F18" s="33"/>
      <c r="G18" s="33"/>
      <c r="H18" s="34">
        <v>0</v>
      </c>
      <c r="I18" s="34"/>
      <c r="J18" s="13">
        <v>0</v>
      </c>
      <c r="K18" s="11"/>
      <c r="L18" s="11"/>
      <c r="M18" s="31" t="s">
        <v>26</v>
      </c>
      <c r="N18" s="31"/>
      <c r="O18" s="31"/>
      <c r="P18" s="32">
        <f>+P19+P20+P21+P22+P23+P24</f>
        <v>0</v>
      </c>
      <c r="Q18" s="32"/>
      <c r="R18" s="32"/>
      <c r="S18" s="12">
        <f>+S19+S20+S21+S22+S23</f>
        <v>631730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33" t="s">
        <v>27</v>
      </c>
      <c r="E19" s="33"/>
      <c r="F19" s="33"/>
      <c r="G19" s="33"/>
      <c r="H19" s="34">
        <v>0</v>
      </c>
      <c r="I19" s="34"/>
      <c r="J19" s="13">
        <v>5862149</v>
      </c>
      <c r="K19" s="11"/>
      <c r="L19" s="11"/>
      <c r="M19" s="11"/>
      <c r="N19" s="33" t="s">
        <v>28</v>
      </c>
      <c r="O19" s="33"/>
      <c r="P19" s="34">
        <v>0</v>
      </c>
      <c r="Q19" s="34"/>
      <c r="R19" s="34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33" t="s">
        <v>29</v>
      </c>
      <c r="E20" s="33"/>
      <c r="F20" s="33"/>
      <c r="G20" s="33"/>
      <c r="H20" s="34">
        <v>0</v>
      </c>
      <c r="I20" s="34"/>
      <c r="J20" s="13">
        <v>0</v>
      </c>
      <c r="K20" s="11"/>
      <c r="L20" s="11"/>
      <c r="M20" s="11"/>
      <c r="N20" s="33" t="s">
        <v>30</v>
      </c>
      <c r="O20" s="33"/>
      <c r="P20" s="34">
        <v>0</v>
      </c>
      <c r="Q20" s="34"/>
      <c r="R20" s="34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33" t="s">
        <v>31</v>
      </c>
      <c r="E21" s="33"/>
      <c r="F21" s="33"/>
      <c r="G21" s="33"/>
      <c r="H21" s="34">
        <v>0</v>
      </c>
      <c r="I21" s="34"/>
      <c r="J21" s="13">
        <v>1152627</v>
      </c>
      <c r="K21" s="11"/>
      <c r="L21" s="11"/>
      <c r="M21" s="11"/>
      <c r="N21" s="33" t="s">
        <v>32</v>
      </c>
      <c r="O21" s="33"/>
      <c r="P21" s="34">
        <v>0</v>
      </c>
      <c r="Q21" s="34"/>
      <c r="R21" s="34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33" t="s">
        <v>33</v>
      </c>
      <c r="E22" s="33"/>
      <c r="F22" s="33"/>
      <c r="G22" s="33"/>
      <c r="H22" s="34">
        <v>0</v>
      </c>
      <c r="I22" s="34"/>
      <c r="J22" s="13">
        <v>0</v>
      </c>
      <c r="K22" s="11"/>
      <c r="L22" s="11"/>
      <c r="M22" s="11"/>
      <c r="N22" s="33" t="s">
        <v>34</v>
      </c>
      <c r="O22" s="33"/>
      <c r="P22" s="34">
        <v>0</v>
      </c>
      <c r="Q22" s="34"/>
      <c r="R22" s="34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33" t="s">
        <v>35</v>
      </c>
      <c r="E23" s="33"/>
      <c r="F23" s="33"/>
      <c r="G23" s="33"/>
      <c r="H23" s="34">
        <v>17983487</v>
      </c>
      <c r="I23" s="34"/>
      <c r="J23" s="13">
        <v>0</v>
      </c>
      <c r="K23" s="11"/>
      <c r="L23" s="11"/>
      <c r="M23" s="11"/>
      <c r="N23" s="33" t="s">
        <v>36</v>
      </c>
      <c r="O23" s="33"/>
      <c r="P23" s="34">
        <v>0</v>
      </c>
      <c r="Q23" s="34"/>
      <c r="R23" s="34"/>
      <c r="S23" s="14">
        <v>631730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33" t="s">
        <v>37</v>
      </c>
      <c r="E24" s="33"/>
      <c r="F24" s="33"/>
      <c r="G24" s="33"/>
      <c r="H24" s="34">
        <v>7393850</v>
      </c>
      <c r="I24" s="34"/>
      <c r="J24" s="13">
        <v>0</v>
      </c>
      <c r="K24" s="11"/>
      <c r="L24" s="11"/>
      <c r="M24" s="11"/>
      <c r="N24" s="33" t="s">
        <v>38</v>
      </c>
      <c r="O24" s="33"/>
      <c r="P24" s="34">
        <v>0</v>
      </c>
      <c r="Q24" s="34"/>
      <c r="R24" s="34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33" t="s">
        <v>39</v>
      </c>
      <c r="E25" s="33"/>
      <c r="F25" s="33"/>
      <c r="G25" s="33"/>
      <c r="H25" s="34">
        <v>0</v>
      </c>
      <c r="I25" s="34"/>
      <c r="J25" s="13">
        <v>0</v>
      </c>
      <c r="K25" s="11"/>
      <c r="L25" s="31" t="s">
        <v>40</v>
      </c>
      <c r="M25" s="31"/>
      <c r="N25" s="31"/>
      <c r="O25" s="31"/>
      <c r="P25" s="32">
        <f>+P27+P32</f>
        <v>1152627</v>
      </c>
      <c r="Q25" s="32"/>
      <c r="R25" s="32"/>
      <c r="S25" s="35">
        <f>+S27+S32</f>
        <v>64982508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33" t="s">
        <v>41</v>
      </c>
      <c r="E26" s="33"/>
      <c r="F26" s="33"/>
      <c r="G26" s="33"/>
      <c r="H26" s="34">
        <v>0</v>
      </c>
      <c r="I26" s="34"/>
      <c r="J26" s="34">
        <v>0</v>
      </c>
      <c r="K26" s="11"/>
      <c r="L26" s="31"/>
      <c r="M26" s="31"/>
      <c r="N26" s="31"/>
      <c r="O26" s="31"/>
      <c r="P26" s="32"/>
      <c r="Q26" s="32"/>
      <c r="R26" s="32"/>
      <c r="S26" s="35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33"/>
      <c r="E27" s="33"/>
      <c r="F27" s="33"/>
      <c r="G27" s="33"/>
      <c r="H27" s="34"/>
      <c r="I27" s="34"/>
      <c r="J27" s="34"/>
      <c r="K27" s="11"/>
      <c r="L27" s="11"/>
      <c r="M27" s="31" t="s">
        <v>42</v>
      </c>
      <c r="N27" s="31"/>
      <c r="O27" s="31"/>
      <c r="P27" s="32">
        <f>+P29+P30</f>
        <v>1152627</v>
      </c>
      <c r="Q27" s="32"/>
      <c r="R27" s="32"/>
      <c r="S27" s="35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2"/>
      <c r="Q28" s="32"/>
      <c r="R28" s="32"/>
      <c r="S28" s="35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3" t="s">
        <v>43</v>
      </c>
      <c r="O29" s="33"/>
      <c r="P29" s="34">
        <v>0</v>
      </c>
      <c r="Q29" s="34"/>
      <c r="R29" s="34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3" t="s">
        <v>44</v>
      </c>
      <c r="O30" s="33"/>
      <c r="P30" s="34">
        <v>1152627</v>
      </c>
      <c r="Q30" s="34"/>
      <c r="R30" s="34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33" t="s">
        <v>45</v>
      </c>
      <c r="O31" s="33"/>
      <c r="P31" s="34">
        <v>0</v>
      </c>
      <c r="Q31" s="34"/>
      <c r="R31" s="34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1" t="s">
        <v>46</v>
      </c>
      <c r="N32" s="31"/>
      <c r="O32" s="31"/>
      <c r="P32" s="32">
        <f>+P33+P34+P35+P36</f>
        <v>0</v>
      </c>
      <c r="Q32" s="32"/>
      <c r="R32" s="32"/>
      <c r="S32" s="12">
        <f>+S33+S34+S35</f>
        <v>64982508</v>
      </c>
      <c r="T32" s="1"/>
      <c r="V32" s="17">
        <f>+H8+P8+P25</f>
        <v>116507205</v>
      </c>
      <c r="W32" s="17">
        <f>+J8+S8+S25</f>
        <v>116507205</v>
      </c>
      <c r="X32" s="17">
        <f>+V32-W32</f>
        <v>0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3" t="s">
        <v>47</v>
      </c>
      <c r="O33" s="33"/>
      <c r="P33" s="34">
        <v>0</v>
      </c>
      <c r="Q33" s="34"/>
      <c r="R33" s="34"/>
      <c r="S33" s="14">
        <v>39899300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3" t="s">
        <v>48</v>
      </c>
      <c r="O34" s="33"/>
      <c r="P34" s="34">
        <v>0</v>
      </c>
      <c r="Q34" s="34"/>
      <c r="R34" s="34"/>
      <c r="S34" s="14">
        <v>25083208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3" t="s">
        <v>49</v>
      </c>
      <c r="O35" s="33"/>
      <c r="P35" s="34">
        <v>0</v>
      </c>
      <c r="Q35" s="34"/>
      <c r="R35" s="34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 t="s">
        <v>50</v>
      </c>
      <c r="O36" s="33"/>
      <c r="P36" s="34">
        <v>0</v>
      </c>
      <c r="Q36" s="34"/>
      <c r="R36" s="34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3" t="s">
        <v>51</v>
      </c>
      <c r="O37" s="33"/>
      <c r="P37" s="34">
        <v>0</v>
      </c>
      <c r="Q37" s="34"/>
      <c r="R37" s="34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1" t="s">
        <v>52</v>
      </c>
      <c r="N38" s="31"/>
      <c r="O38" s="31"/>
      <c r="P38" s="32">
        <v>0</v>
      </c>
      <c r="Q38" s="32"/>
      <c r="R38" s="32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3" t="s">
        <v>53</v>
      </c>
      <c r="O39" s="33"/>
      <c r="P39" s="34">
        <v>0</v>
      </c>
      <c r="Q39" s="34"/>
      <c r="R39" s="34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3" t="s">
        <v>54</v>
      </c>
      <c r="O40" s="33"/>
      <c r="P40" s="34">
        <v>0</v>
      </c>
      <c r="Q40" s="34"/>
      <c r="R40" s="34"/>
      <c r="S40" s="14">
        <v>0</v>
      </c>
      <c r="T40" s="1"/>
      <c r="V40" s="3"/>
      <c r="W40" s="3"/>
      <c r="X40" s="3"/>
    </row>
    <row r="41" spans="1:25" ht="24.95" customHeight="1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5"/>
      <c r="L41" s="37"/>
      <c r="M41" s="37"/>
      <c r="N41" s="37"/>
      <c r="O41" s="37"/>
      <c r="P41" s="37"/>
      <c r="Q41" s="37"/>
      <c r="R41" s="37"/>
      <c r="S41" s="37"/>
      <c r="T41" s="1"/>
      <c r="V41" s="3"/>
      <c r="W41" s="3"/>
      <c r="X41" s="3"/>
    </row>
    <row r="42" spans="1:25" ht="15" customHeight="1">
      <c r="A42" s="1"/>
      <c r="B42" s="1"/>
      <c r="C42" s="1"/>
      <c r="D42" s="38" t="s">
        <v>55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</mergeCells>
  <pageMargins left="0.27559055118110237" right="0.27559055118110237" top="0.74803149606299213" bottom="0.27559055118110237" header="0.23622047244094491" footer="0.35433070866141736"/>
  <pageSetup scale="60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2022-04-20T19:29:37Z</cp:lastPrinted>
  <dcterms:created xsi:type="dcterms:W3CDTF">2016-07-20T17:57:22Z</dcterms:created>
  <dcterms:modified xsi:type="dcterms:W3CDTF">2022-07-20T23:24:16Z</dcterms:modified>
</cp:coreProperties>
</file>